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5600" windowHeight="10440" tabRatio="953" firstSheet="3" activeTab="3"/>
  </bookViews>
  <sheets>
    <sheet name="Cover-Kapak" sheetId="1" r:id="rId1"/>
    <sheet name="Programme-Program" sheetId="2" r:id="rId2"/>
    <sheet name="Men-Erkek" sheetId="3" r:id="rId3"/>
    <sheet name="Gülle Erkek(B1B2)" sheetId="4" r:id="rId4"/>
    <sheet name="100m Erkek(B1B2B3)" sheetId="5" r:id="rId5"/>
    <sheet name="100m Erkek(B1B2B3) (TASNİF)" sheetId="6" r:id="rId6"/>
    <sheet name="400m Erkek(B1B2B3)" sheetId="7" r:id="rId7"/>
    <sheet name="Üç Adım Erkek(B1B2)" sheetId="8" r:id="rId8"/>
    <sheet name="1500m Erkek(B1B2B3)" sheetId="9" r:id="rId9"/>
    <sheet name="Women-Kadın" sheetId="10" r:id="rId10"/>
    <sheet name="100m Bayan(B1B2B3)" sheetId="11" r:id="rId11"/>
    <sheet name="100m Bayan(B1B2B3) (TASNİF)" sheetId="12" r:id="rId12"/>
    <sheet name="Gülle Bayan(B1B2)" sheetId="13" r:id="rId13"/>
    <sheet name="400m Bayan(B1B2)" sheetId="14" r:id="rId14"/>
    <sheet name="1500m Bayan(B1B2)" sheetId="15" r:id="rId15"/>
    <sheet name="Erkek İyi Derece" sheetId="16" r:id="rId16"/>
    <sheet name="Bayan İyi Derece" sheetId="17" r:id="rId17"/>
    <sheet name="Rekor" sheetId="18" r:id="rId18"/>
  </sheets>
  <definedNames>
    <definedName name="_xlnm._FilterDatabase" localSheetId="2" hidden="1">'Men-Erkek'!$A$3:$I$259</definedName>
    <definedName name="_xlnm._FilterDatabase" localSheetId="9" hidden="1">'Women-Kadın'!$A$3:$I$100</definedName>
    <definedName name="_xlnm.Print_Area" localSheetId="10">'100m Bayan(B1B2B3)'!$A$1:$Q$37</definedName>
    <definedName name="_xlnm.Print_Area" localSheetId="11">'100m Bayan(B1B2B3) (TASNİF)'!$A$1:$Q$43</definedName>
    <definedName name="_xlnm.Print_Area" localSheetId="4">'100m Erkek(B1B2B3)'!$A$1:$Q$38</definedName>
    <definedName name="_xlnm.Print_Area" localSheetId="5">'100m Erkek(B1B2B3) (TASNİF)'!$A$1:$Q$31</definedName>
    <definedName name="_xlnm.Print_Area" localSheetId="14">'1500m Bayan(B1B2)'!$A$1:$Q$37</definedName>
    <definedName name="_xlnm.Print_Area" localSheetId="8">'1500m Erkek(B1B2B3)'!$A$1:$Q$39</definedName>
    <definedName name="_xlnm.Print_Area" localSheetId="13">'400m Bayan(B1B2)'!$A$1:$Q$43</definedName>
    <definedName name="_xlnm.Print_Area" localSheetId="6">'400m Erkek(B1B2B3)'!$A$1:$Q$43</definedName>
    <definedName name="_xlnm.Print_Area" localSheetId="2">'Men-Erkek'!$A$1:$I$264</definedName>
    <definedName name="_xlnm.Print_Area" localSheetId="1">'Programme-Program'!$A$1:$G$35</definedName>
    <definedName name="_xlnm.Print_Area" localSheetId="17">'Rekor'!$A$2:$G$39</definedName>
    <definedName name="_xlnm.Print_Area" localSheetId="9">'Women-Kadın'!$A$1:$I$110</definedName>
    <definedName name="_xlnm.Print_Titles" localSheetId="2">'Men-Erkek'!$1:$3</definedName>
    <definedName name="_xlnm.Print_Titles" localSheetId="9">'Women-Kadın'!$1:$3</definedName>
  </definedNames>
  <calcPr fullCalcOnLoad="1"/>
</workbook>
</file>

<file path=xl/sharedStrings.xml><?xml version="1.0" encoding="utf-8"?>
<sst xmlns="http://schemas.openxmlformats.org/spreadsheetml/2006/main" count="3712" uniqueCount="553">
  <si>
    <t>B2</t>
  </si>
  <si>
    <t>B3</t>
  </si>
  <si>
    <t>17:32.38</t>
  </si>
  <si>
    <t xml:space="preserve">1 GÜN - 11.02.2012 CUMARTESİ </t>
  </si>
  <si>
    <t>Koşularda</t>
  </si>
  <si>
    <t>20 Dakika Önce</t>
  </si>
  <si>
    <t>Atmalarda</t>
  </si>
  <si>
    <t>40 Dakika Önce</t>
  </si>
  <si>
    <t>Atlamalarda</t>
  </si>
  <si>
    <t xml:space="preserve">GÜLLE ATMA </t>
  </si>
  <si>
    <t xml:space="preserve">ÜÇ ADIM ATLAMA </t>
  </si>
  <si>
    <t>B1</t>
  </si>
  <si>
    <t xml:space="preserve">B2 </t>
  </si>
  <si>
    <t xml:space="preserve">B3 </t>
  </si>
  <si>
    <t xml:space="preserve">B1-B2-B3 </t>
  </si>
  <si>
    <t xml:space="preserve">B1-B2 </t>
  </si>
  <si>
    <t xml:space="preserve">UZUN ATLAMA </t>
  </si>
  <si>
    <t xml:space="preserve">DİSK ATMA </t>
  </si>
  <si>
    <t xml:space="preserve">CİRİT ATMA </t>
  </si>
  <si>
    <t xml:space="preserve">KAPANIŞ </t>
  </si>
  <si>
    <t>B1-B3</t>
  </si>
  <si>
    <t>B2-B3</t>
  </si>
  <si>
    <t>B1-B2</t>
  </si>
  <si>
    <t>GÖRME ENGELLİLER 
ATLETİZM TÜRKİYE ŞAMPİYONASI</t>
  </si>
  <si>
    <t>Athletics Entry Form (WOMEN) Atletizm Kayıt Formu (KADIN)</t>
  </si>
  <si>
    <t>Sıra 
Lane</t>
  </si>
  <si>
    <t>Göğüs No
Bib</t>
  </si>
  <si>
    <t>Sporcu / Athlete</t>
  </si>
  <si>
    <t>Doğum Tarihi
Birth Date</t>
  </si>
  <si>
    <t>Göz Sınıflaması 
Eye Class       B1/B2/B3</t>
  </si>
  <si>
    <t>Sezon En İyi Derecesi 
Season Best Result</t>
  </si>
  <si>
    <t>Sıra 
Order</t>
  </si>
  <si>
    <t>ASLI ADALI</t>
  </si>
  <si>
    <t>1500 M</t>
  </si>
  <si>
    <t>ADIYAMAN</t>
  </si>
  <si>
    <t>200 M</t>
  </si>
  <si>
    <t>AYLİN ERGÜVEN</t>
  </si>
  <si>
    <t>GÜLLE ATMA</t>
  </si>
  <si>
    <t>KONYA</t>
  </si>
  <si>
    <t>UZUN ATLAMA</t>
  </si>
  <si>
    <t>AYNUR DEMİREL BOSKURT</t>
  </si>
  <si>
    <t>100 M</t>
  </si>
  <si>
    <t>ANKARA</t>
  </si>
  <si>
    <t>400 M</t>
  </si>
  <si>
    <t>AYŞE AKYÜREK</t>
  </si>
  <si>
    <t>DİSK ATMA</t>
  </si>
  <si>
    <t>İZMİR</t>
  </si>
  <si>
    <t>AYŞE ÖZCAN</t>
  </si>
  <si>
    <t>K.MARAŞ</t>
  </si>
  <si>
    <t>AYŞEGÜL BİLGİLİ</t>
  </si>
  <si>
    <t>AYŞENUR OTLU</t>
  </si>
  <si>
    <t>MANİSA</t>
  </si>
  <si>
    <t>ECE KIR</t>
  </si>
  <si>
    <t>GAZİANTEP</t>
  </si>
  <si>
    <t>EMİNE İŞLER</t>
  </si>
  <si>
    <t>FATMA İNCE</t>
  </si>
  <si>
    <t>GURBET DAMAR</t>
  </si>
  <si>
    <t>DİYARBAKIR</t>
  </si>
  <si>
    <t>AYDIN</t>
  </si>
  <si>
    <t>GÜLCAN ALTUNDAĞ</t>
  </si>
  <si>
    <t>CİRİT ATMA</t>
  </si>
  <si>
    <t>GÜLÇİN MENEKŞE</t>
  </si>
  <si>
    <t>GÜLİZ ÇAKAR</t>
  </si>
  <si>
    <t>GÜLŞAH AKTÜRK</t>
  </si>
  <si>
    <t>HATİCE PELİT GARİP</t>
  </si>
  <si>
    <t>HATİCE TÜRKMEN</t>
  </si>
  <si>
    <t>HATİCE ULUDAĞ</t>
  </si>
  <si>
    <t>HÜLYA GÜL</t>
  </si>
  <si>
    <t>800 M</t>
  </si>
  <si>
    <t>İNCİ KAYNARPINAR</t>
  </si>
  <si>
    <t>İSTANBUL</t>
  </si>
  <si>
    <t>İNSAF BÜYÜKKAYA</t>
  </si>
  <si>
    <t>KEZBAN TÜNEY</t>
  </si>
  <si>
    <t>KÜBRA BERK</t>
  </si>
  <si>
    <t>MEHTAP YILMAZ</t>
  </si>
  <si>
    <t>MELEK NARLIOĞLU</t>
  </si>
  <si>
    <t>MELTEM AKBAŞ</t>
  </si>
  <si>
    <t>MERVE KARACAOĞLU</t>
  </si>
  <si>
    <t>MERVE ÖZİŞ</t>
  </si>
  <si>
    <t>BURSA</t>
  </si>
  <si>
    <t>MERVE USLU</t>
  </si>
  <si>
    <t>MERYEM DAĞDELEN</t>
  </si>
  <si>
    <t>KIRIKKALE</t>
  </si>
  <si>
    <t>MERYEM DOĞAN</t>
  </si>
  <si>
    <t>MÜŞERREF YADIR</t>
  </si>
  <si>
    <t>NAZLI İNCE</t>
  </si>
  <si>
    <t>NESLİHAN KAYA</t>
  </si>
  <si>
    <t>ÖZLEM GÖÇMEN</t>
  </si>
  <si>
    <t>ÇANAKKALE</t>
  </si>
  <si>
    <t>ÖZLEM KALTAKÇI</t>
  </si>
  <si>
    <t>ÖZLEM ÖZEN</t>
  </si>
  <si>
    <t>ÖZNUR ALUMUR</t>
  </si>
  <si>
    <t>RABİA SARI</t>
  </si>
  <si>
    <t>RUKİYE UĞUR</t>
  </si>
  <si>
    <t>ELAZIĞ</t>
  </si>
  <si>
    <t>SEVDA ALTINOLUK</t>
  </si>
  <si>
    <t>SEVDA KILINÇ</t>
  </si>
  <si>
    <t>SONGÜL DAĞ</t>
  </si>
  <si>
    <t>SÜMEYYE ÖZCAN</t>
  </si>
  <si>
    <t>SÜMEYYE SEVİL</t>
  </si>
  <si>
    <t>ŞULE KOCA</t>
  </si>
  <si>
    <t>ZEYNEP CESUR</t>
  </si>
  <si>
    <t>ZEYNEP ÇELİK</t>
  </si>
  <si>
    <t>ERZURUM</t>
  </si>
  <si>
    <t>Athletics Entry Form (MEN) Atletizm Kayıt Formu (ERKEK)</t>
  </si>
  <si>
    <t>ADEM BAĞRIAÇIK</t>
  </si>
  <si>
    <t>AHMET ATACAN</t>
  </si>
  <si>
    <t>AFYON</t>
  </si>
  <si>
    <t>AHMET BULUT</t>
  </si>
  <si>
    <t>AHMET GÜLTEKİN</t>
  </si>
  <si>
    <t>AHMET KIZILKAYA</t>
  </si>
  <si>
    <t>AHMET OLUCAK</t>
  </si>
  <si>
    <t>ALİ EMRE SUNAR</t>
  </si>
  <si>
    <t>ALİ KULPU</t>
  </si>
  <si>
    <t>ÜÇ ADIM ATLAMA</t>
  </si>
  <si>
    <t>AYHAN BAŞARAN</t>
  </si>
  <si>
    <t>AYHAN KAYHAN</t>
  </si>
  <si>
    <t>AYHAN KÖSE</t>
  </si>
  <si>
    <t>AMASYA</t>
  </si>
  <si>
    <t>BAHTİYAR CANKURT</t>
  </si>
  <si>
    <t>BARIŞ TOSUN</t>
  </si>
  <si>
    <t>BULUT KARHAN</t>
  </si>
  <si>
    <t>BURAK BUDAK</t>
  </si>
  <si>
    <t>BURAK GÜLMEZ</t>
  </si>
  <si>
    <t>BÜLENT YILMAZ</t>
  </si>
  <si>
    <t>5000 M</t>
  </si>
  <si>
    <t>CANER ÖZBEY</t>
  </si>
  <si>
    <t>ORDU</t>
  </si>
  <si>
    <t>ÇAĞDAŞ ÖZEN</t>
  </si>
  <si>
    <t>DOĞAN SERİNDAĞ</t>
  </si>
  <si>
    <t>DURSUN ALİ DALGIÇ</t>
  </si>
  <si>
    <t>DURSUN HAYRAN</t>
  </si>
  <si>
    <t>SİVAS</t>
  </si>
  <si>
    <t>EMRAH EMEN</t>
  </si>
  <si>
    <t>EMRAH HAMZA</t>
  </si>
  <si>
    <t>SAMSUN</t>
  </si>
  <si>
    <t>EMRE KÜPELİ</t>
  </si>
  <si>
    <t>OSMANİYE</t>
  </si>
  <si>
    <t>EMRE SELÇUK</t>
  </si>
  <si>
    <t>KAYSERİ</t>
  </si>
  <si>
    <t>EMRE YAYLACI</t>
  </si>
  <si>
    <t>MALATYA</t>
  </si>
  <si>
    <t>ENİS FURKAN AYDIN</t>
  </si>
  <si>
    <t>EREN SARAN</t>
  </si>
  <si>
    <t>ETEM OSMAN ELBAY</t>
  </si>
  <si>
    <t>FATİH AYDINTEPE</t>
  </si>
  <si>
    <t>FATİH BAYER</t>
  </si>
  <si>
    <t>FATİH KOYUNCU</t>
  </si>
  <si>
    <t>FATİH ÖZBAŞ</t>
  </si>
  <si>
    <t>FEHMİ GÜLER</t>
  </si>
  <si>
    <t>FIRAT BOZLAK</t>
  </si>
  <si>
    <t>ANTALYA</t>
  </si>
  <si>
    <t>FURKAN UĞUR EŞİTTİ</t>
  </si>
  <si>
    <t>GEYLANİ AKÇAY</t>
  </si>
  <si>
    <t>GÖKSU TÜKEL</t>
  </si>
  <si>
    <t>H.İBRAHİM GÜLER</t>
  </si>
  <si>
    <t>HACI ALİ DANACI</t>
  </si>
  <si>
    <t>HAKAN ERDOĞAN</t>
  </si>
  <si>
    <t>HAKKI UZUNLAR</t>
  </si>
  <si>
    <t>HAMDİ KOÇAK</t>
  </si>
  <si>
    <t>HAMDİ USLU</t>
  </si>
  <si>
    <t>HAMİT KARABUNAR</t>
  </si>
  <si>
    <t>HASAN HÜSEYİN KAÇAR</t>
  </si>
  <si>
    <t>HÜSEYİN ALKAN</t>
  </si>
  <si>
    <t>HÜSEYİN ÇIRAKOĞLU</t>
  </si>
  <si>
    <t>HÜSEYİN DEMİRTAŞ</t>
  </si>
  <si>
    <t>İBRAHİM TAŞPINAR</t>
  </si>
  <si>
    <t>İSRAFİL KAPLAN</t>
  </si>
  <si>
    <t>KADİR BÖLÜKLER</t>
  </si>
  <si>
    <t>KADİR EKİN</t>
  </si>
  <si>
    <t>KÜRŞAT GİZLİCİ</t>
  </si>
  <si>
    <t>MAHMUT SELÇUK</t>
  </si>
  <si>
    <t xml:space="preserve">MEHMET ATILGAN </t>
  </si>
  <si>
    <t>MEHMET BALABAN</t>
  </si>
  <si>
    <t>MEHMET ERASLAN</t>
  </si>
  <si>
    <t>MEHMET FİŞEK</t>
  </si>
  <si>
    <t>MEHMET KILIÇPARLAR</t>
  </si>
  <si>
    <t>MEHMET NESİM ÖNER</t>
  </si>
  <si>
    <t>MEHMET ÜZÜM</t>
  </si>
  <si>
    <t>MEHMET YILDIRIM</t>
  </si>
  <si>
    <t>MESUT YURT</t>
  </si>
  <si>
    <t>MİKAİL EREN</t>
  </si>
  <si>
    <t>MUHAMMET ÇETİN</t>
  </si>
  <si>
    <t>MUHAMMET KÖSE</t>
  </si>
  <si>
    <t>MUHSİN TÜFEKÇİ</t>
  </si>
  <si>
    <t>MURAT AKKOYU</t>
  </si>
  <si>
    <t>MURAT DİNÇASLAN</t>
  </si>
  <si>
    <t>MURAT GÜRBÜZ</t>
  </si>
  <si>
    <t>MUSTAFA BOZPAPAĞAN</t>
  </si>
  <si>
    <t>MUSTAFA ÇAKMAK</t>
  </si>
  <si>
    <t>MUSTAFA KÜÇÜK</t>
  </si>
  <si>
    <t>MUSTAFA TARIK POLAT</t>
  </si>
  <si>
    <t>NECATİ ENGÜR</t>
  </si>
  <si>
    <t>NECMİ ÖZER</t>
  </si>
  <si>
    <t>NEDİM OYİT</t>
  </si>
  <si>
    <t>NİHAT BOZOK</t>
  </si>
  <si>
    <t>TOKAT</t>
  </si>
  <si>
    <t>OĞUZ AKBULUT</t>
  </si>
  <si>
    <t>OĞUZHAN KÜÇÜK</t>
  </si>
  <si>
    <t>ONUR ÇAKAL</t>
  </si>
  <si>
    <t>ORHAN AKIN</t>
  </si>
  <si>
    <t>OSMAN ÖZEL</t>
  </si>
  <si>
    <t>ÖMER DANABAŞ</t>
  </si>
  <si>
    <t>ÖMER GALİP KESİM</t>
  </si>
  <si>
    <t>ÖMER SARAÇOĞLU</t>
  </si>
  <si>
    <t>ÖMER ŞENTÜRK</t>
  </si>
  <si>
    <t>ÖZGÜR KOCA</t>
  </si>
  <si>
    <t>RAMAZAN DERİN</t>
  </si>
  <si>
    <t>RAMAZAN OKÇU</t>
  </si>
  <si>
    <t>RAMAZAN SAYGILI</t>
  </si>
  <si>
    <t>SABRİ YILMAZ</t>
  </si>
  <si>
    <t>SADIK PARLA</t>
  </si>
  <si>
    <t>SALİH KARADENİZ</t>
  </si>
  <si>
    <t>SEFA TELLİ</t>
  </si>
  <si>
    <t>SELÇUK ÖZDEMİR</t>
  </si>
  <si>
    <t>SERKAN ALİM</t>
  </si>
  <si>
    <t>SONER KIRMACI</t>
  </si>
  <si>
    <t>SUAT ÖNER</t>
  </si>
  <si>
    <t>ŞABAN BARIN</t>
  </si>
  <si>
    <t>ŞENOL UĞUR</t>
  </si>
  <si>
    <t>ŞÜKRÜ DEĞER</t>
  </si>
  <si>
    <t>TACİM NERGİZ</t>
  </si>
  <si>
    <t>TEKİN MUŞTU</t>
  </si>
  <si>
    <t>TURGAY ÇARIKOĞLU</t>
  </si>
  <si>
    <t>UĞUR ÇAKAL</t>
  </si>
  <si>
    <t>UĞUR KARABIYIK</t>
  </si>
  <si>
    <t>UĞURCAN NEHİR</t>
  </si>
  <si>
    <t>HATAY</t>
  </si>
  <si>
    <t>UTKU DEMİRYAKAN</t>
  </si>
  <si>
    <t>ÜMİT SELÇUK</t>
  </si>
  <si>
    <t>YALÇIN YETİŞEK</t>
  </si>
  <si>
    <t>YAVUZ DÜMEN</t>
  </si>
  <si>
    <t>YILMAZ AKSAK</t>
  </si>
  <si>
    <t>YUNUS EMRE AKYÜZ</t>
  </si>
  <si>
    <t>YUNUS SAĞLAM</t>
  </si>
  <si>
    <t>YUNUS SÖNMEZ</t>
  </si>
  <si>
    <t>YUNUS YILMAZ</t>
  </si>
  <si>
    <t>YUSUF GÜLMEZ</t>
  </si>
  <si>
    <t>ALİ KUTLU</t>
  </si>
  <si>
    <t>B1-B2 -B3</t>
  </si>
  <si>
    <t>ABDULLAH YAKIN</t>
  </si>
  <si>
    <t>SEMİH DENİZ</t>
  </si>
  <si>
    <t>ZÜLFİKAR SÜRE</t>
  </si>
  <si>
    <t>B1 ERKEKLER EN İYİ DERECELER TABLOSU</t>
  </si>
  <si>
    <t>BRANŞ</t>
  </si>
  <si>
    <t xml:space="preserve">ADI SOYADI </t>
  </si>
  <si>
    <t>DOĞUM TARİHİ</t>
  </si>
  <si>
    <t>KULÜBÜ</t>
  </si>
  <si>
    <t>DERECESİ</t>
  </si>
  <si>
    <t>YER</t>
  </si>
  <si>
    <t>TARİH</t>
  </si>
  <si>
    <t>100m</t>
  </si>
  <si>
    <t>TURGET (İSTANBUL)</t>
  </si>
  <si>
    <t>200m</t>
  </si>
  <si>
    <t>400m</t>
  </si>
  <si>
    <t>ANTALYA WRL</t>
  </si>
  <si>
    <t>800m</t>
  </si>
  <si>
    <t>TUNCAY KARAKAYA</t>
  </si>
  <si>
    <t>DENİZLİ</t>
  </si>
  <si>
    <t>1500m</t>
  </si>
  <si>
    <t>YAŞAR DEMİR</t>
  </si>
  <si>
    <t>5000m</t>
  </si>
  <si>
    <t>10000m</t>
  </si>
  <si>
    <t>Yüksek Atlama</t>
  </si>
  <si>
    <t>Uzun Atlama</t>
  </si>
  <si>
    <t>Gülle Atma</t>
  </si>
  <si>
    <t>Cirit Atma</t>
  </si>
  <si>
    <t xml:space="preserve">ERKAN ÖZTÜRK </t>
  </si>
  <si>
    <t>Çekiç Atma</t>
  </si>
  <si>
    <t>Disk Atma</t>
  </si>
  <si>
    <t>ANTALYA WORD</t>
  </si>
  <si>
    <t>B2 ERKEKLER EN İYİ DERECELER TABLOSU</t>
  </si>
  <si>
    <t>TİMSAHLAR BURSA</t>
  </si>
  <si>
    <t>BURSA OSM.GAZ.BEL.</t>
  </si>
  <si>
    <t>ALMANYA</t>
  </si>
  <si>
    <t>ÇANKAYA BELD.</t>
  </si>
  <si>
    <t>UAE NATİONAL ŞMP.</t>
  </si>
  <si>
    <t>M.NESİM ÖMER</t>
  </si>
  <si>
    <t>DİGES</t>
  </si>
  <si>
    <t xml:space="preserve">BURSA   </t>
  </si>
  <si>
    <t xml:space="preserve">NEDİM OYİT </t>
  </si>
  <si>
    <t>1.40m</t>
  </si>
  <si>
    <t xml:space="preserve">ANTALYA  </t>
  </si>
  <si>
    <t>HÜSEYİN BACAKSIZ</t>
  </si>
  <si>
    <t>5.58m</t>
  </si>
  <si>
    <t xml:space="preserve">BURSA </t>
  </si>
  <si>
    <t>9.23m</t>
  </si>
  <si>
    <t xml:space="preserve">ANTALYA </t>
  </si>
  <si>
    <t>35.74m</t>
  </si>
  <si>
    <t>20.19m</t>
  </si>
  <si>
    <t>SAVAŞ YOL</t>
  </si>
  <si>
    <t>BALIKESİR</t>
  </si>
  <si>
    <t>16.79m</t>
  </si>
  <si>
    <t>Üç Adım Atlama</t>
  </si>
  <si>
    <t>MURAT KILIÇ</t>
  </si>
  <si>
    <t>10,39m</t>
  </si>
  <si>
    <t>B3 ERKEKLER EN İYİ DERECELER TABLOSU</t>
  </si>
  <si>
    <t>BURSA TİMSAHLAR</t>
  </si>
  <si>
    <t>TUNUS</t>
  </si>
  <si>
    <t>M.NESİM ÖNER</t>
  </si>
  <si>
    <t>BURSA OSM BEL</t>
  </si>
  <si>
    <t xml:space="preserve">MUSTAFA ÇAKMAK </t>
  </si>
  <si>
    <t>KAHRAMANMARAŞ</t>
  </si>
  <si>
    <t xml:space="preserve">ANKARA </t>
  </si>
  <si>
    <t>B1 BAYANLAR EN İYİ DERECELER TABLOSU</t>
  </si>
  <si>
    <t xml:space="preserve">100m </t>
  </si>
  <si>
    <t>İPEK KELEŞ</t>
  </si>
  <si>
    <t>1.21.80</t>
  </si>
  <si>
    <t>2.57.53</t>
  </si>
  <si>
    <t>5.56.65</t>
  </si>
  <si>
    <t>3.34m</t>
  </si>
  <si>
    <t>6.27m</t>
  </si>
  <si>
    <t>SELVER KORKMAZ</t>
  </si>
  <si>
    <t>7.50m</t>
  </si>
  <si>
    <t>B2 BAYANLAR EN İYİ DERECELER TABLOSU</t>
  </si>
  <si>
    <t>GAMZE ŞAHİN</t>
  </si>
  <si>
    <t>1.21.46</t>
  </si>
  <si>
    <t>3.02,70</t>
  </si>
  <si>
    <t>5.50,68</t>
  </si>
  <si>
    <t>BRAZİL</t>
  </si>
  <si>
    <t>BİRCAN ŞİMŞEK</t>
  </si>
  <si>
    <t xml:space="preserve">3.34 M </t>
  </si>
  <si>
    <t>6.53 M</t>
  </si>
  <si>
    <t>B3 BAYANLAR EN İYİ DERECELER TABLOSU</t>
  </si>
  <si>
    <t>DİYARBAKR</t>
  </si>
  <si>
    <t>01.21,80</t>
  </si>
  <si>
    <t>2.52.15</t>
  </si>
  <si>
    <t>SERAP BAĞRIAÇIK</t>
  </si>
  <si>
    <t>9.08,30</t>
  </si>
  <si>
    <t>AYSU ARSLANTAŞ</t>
  </si>
  <si>
    <t>3.18 M</t>
  </si>
  <si>
    <t>6.63 M</t>
  </si>
  <si>
    <t>SABAHAT YILDIZ</t>
  </si>
  <si>
    <t>01:04.71</t>
  </si>
  <si>
    <t>2:35.60</t>
  </si>
  <si>
    <t>5:19.90</t>
  </si>
  <si>
    <t>25:00.00</t>
  </si>
  <si>
    <t>41:21.54</t>
  </si>
  <si>
    <t>1:58.23</t>
  </si>
  <si>
    <t>4:08.87</t>
  </si>
  <si>
    <t>39:57.79</t>
  </si>
  <si>
    <t>1,28m</t>
  </si>
  <si>
    <t>4,37m</t>
  </si>
  <si>
    <t>8,97m</t>
  </si>
  <si>
    <t>16,00m</t>
  </si>
  <si>
    <t>16,30m</t>
  </si>
  <si>
    <t>19,12m</t>
  </si>
  <si>
    <t>1:59.50</t>
  </si>
  <si>
    <t>4:28.49</t>
  </si>
  <si>
    <t>18:01.57</t>
  </si>
  <si>
    <t>38:44.66</t>
  </si>
  <si>
    <t>1,54m</t>
  </si>
  <si>
    <t>5,76m</t>
  </si>
  <si>
    <t>32,24m</t>
  </si>
  <si>
    <t>24,27m</t>
  </si>
  <si>
    <t>28.10m</t>
  </si>
  <si>
    <t>10,58m</t>
  </si>
  <si>
    <t>Hakem Kontrol</t>
  </si>
  <si>
    <t>ALİ DALLIKAVAK</t>
  </si>
  <si>
    <t>SALİH ASLAN</t>
  </si>
  <si>
    <t>2 GÜN - 12.02.2012 PAZAR</t>
  </si>
  <si>
    <t xml:space="preserve">100 METRE </t>
  </si>
  <si>
    <t>400 METRE</t>
  </si>
  <si>
    <t>1500 METRE</t>
  </si>
  <si>
    <t>200 METRE</t>
  </si>
  <si>
    <t>800 METRE</t>
  </si>
  <si>
    <t xml:space="preserve">5000 METRE </t>
  </si>
  <si>
    <t>B1 ERKEK</t>
  </si>
  <si>
    <t>B2 ERKEK</t>
  </si>
  <si>
    <t>B3 ERKEK</t>
  </si>
  <si>
    <t>B1 BAYAN</t>
  </si>
  <si>
    <t>B2 BAYAN</t>
  </si>
  <si>
    <t>B3 BAYAN</t>
  </si>
  <si>
    <t>B1 BAYAN :  100m : İPEK KELEŞ 16.64 ANTALYA WRL 05.04.2011</t>
  </si>
  <si>
    <t>B1 BAYAN :  200m: İPEK KELEŞ 34.74 ANTALYA WRL 07.04.2011</t>
  </si>
  <si>
    <t>B1 BAYAN :  400m: AYŞE ÖZCAN 1.21.80 DENİZLİ 09.05.2009</t>
  </si>
  <si>
    <t>B1 BAYAN :  800m: SÜMEYYE ÖZCAN 2.57.53 ANTALYA WRL 05.04.2011</t>
  </si>
  <si>
    <t>B1 BAYAN :  Uzun Atlama: SÜMEYYE ÖZCAN 3.34m ANTALYA WRL 05.04.2011</t>
  </si>
  <si>
    <t>B1 BAYAN :  Gülle Atma: SÜMEYYE ÖZCAN 6.27m ANKARA  01.05.2010</t>
  </si>
  <si>
    <t>B1 BAYAN :  Cirit Atma: SELVER KORKMAZ 7.50m ANTALYA   30.01.2011</t>
  </si>
  <si>
    <t>B2 BAYAN :  200m: GAMZE ŞAHİN 34.31 ANTALYA WRL 07.04.2011</t>
  </si>
  <si>
    <t>B2 BAYAN :  400m: GAMZE ŞAHİN 1.21.46 ANTALYA WRL 05.04.2011</t>
  </si>
  <si>
    <t>B2 BAYAN :  800m: ZEYNEP CESUR 3.02,70 ANKARA 02.05.2010</t>
  </si>
  <si>
    <t>B2 BAYAN :  Uzun Atlama: BİRCAN ŞİMŞEK 3.34 M  BURSA 20.04.2008</t>
  </si>
  <si>
    <t>B2 BAYAN :  Gülle Atma: SEVDA ALTINOLUK 6.53 M ANKARA 01.05.2010</t>
  </si>
  <si>
    <t>B3 BAYAN :  100m : GURBET DAMAR 15.21 UAE NATİONAL ŞMP. 05.04.2011</t>
  </si>
  <si>
    <t>B3 BAYAN :  200m: GURBET DAMAR 32.1 ANTALYA   30.01.2011</t>
  </si>
  <si>
    <t>B3 BAYAN :  400m: SEVDA KILINÇ 01.21,80 ANTALYA  29.01.2011</t>
  </si>
  <si>
    <t>B3 BAYAN :  800m: GURBET DAMAR 2.52.15 ANTALYA WRL 04.04.2011</t>
  </si>
  <si>
    <t>B3 BAYAN :  Uzun Atlama: AYSU ARSLANTAŞ 3.18 M DENİZLİ 10.05.2010</t>
  </si>
  <si>
    <t>B3 BAYAN :  Gülle Atma: SEVDA ALTINOLUK 6.63 M DENİZLİ 09.05.2011</t>
  </si>
  <si>
    <t>B3 BAYAN :  Cirit Atma: SABAHAT YILDIZ 10.82 ANTALYA 30.01.2011</t>
  </si>
  <si>
    <t>B3 BAYAN :  Çekiç Atma: NESLİHAN KAYA 3.55 ANTALYA 30.01.2011</t>
  </si>
  <si>
    <t>B1 ERKEK :  100m: SEFA TELLİ 13.1 ANTALYA 29.01.2011</t>
  </si>
  <si>
    <t>B1 ERKEK :  200m: SEFA TELLİ 24.4 ANTALYA 30.01.2011</t>
  </si>
  <si>
    <t>B1 ERKEK :  400m: GÖKSU TÜKEL 01:04.71 ANTALYA WRL 04.04.2011</t>
  </si>
  <si>
    <t>B1 ERKEK :  800m: TUNCAY KARAKAYA 2:35.60 DENİZLİ 09.05.2009</t>
  </si>
  <si>
    <t>B1 ERKEK :  1500m: YAŞAR DEMİR 5:19.90 ANTALYA 30.01.2011</t>
  </si>
  <si>
    <t>B1 ERKEK :  5000m: TACİM NERGİZ 25:00.00 ANTALYA 30.01.2011</t>
  </si>
  <si>
    <t>B1 ERKEK :  10000m: YAŞAR DEMİR 41:21.54 ANTALYA WRL 06.04.2011</t>
  </si>
  <si>
    <t>B1 ERKEK :  Yüksek Atlama: EMRE YAYLACI 1,28m ANTALYA WRL 05.04.2011</t>
  </si>
  <si>
    <t>B1 ERKEK :  Uzun Atlama: TACİM NERGİZ 4,37m ANTALYA WRL 08.04.2011</t>
  </si>
  <si>
    <t>B1 ERKEK :  Gülle Atma: SALİH KARADENİZ 8,97m ANTALYA 29.01.2011</t>
  </si>
  <si>
    <t>B1 ERKEK :  Cirit Atma: ERKAN ÖZTÜRK  16,00m  ANTALYA 30.01.2011</t>
  </si>
  <si>
    <t>B1 ERKEK :  Çekiç Atma: SALİH KARADENİZ 16,30m ANTALYA 30.01.2011</t>
  </si>
  <si>
    <t>B1 ERKEK :  Disk Atma: YUSUF GÜLMEZ 19,12m ANTALYA WORD 05.04.2011</t>
  </si>
  <si>
    <t>B2 ERKEK :  100m: SUAT ÖNER 11.5 ANTALYA WRL 04.04.2011</t>
  </si>
  <si>
    <t>B2 ERKEK :  200m: MUSTAFA KÜÇÜK 24.11 ALMANYA 24.07.2011</t>
  </si>
  <si>
    <t>B2 ERKEK :  400m: SEMİH DENİZ 53.28 ANTALYA WRL 05.04.2011</t>
  </si>
  <si>
    <t>B2 ERKEK :  800m: SEMİH DENİZ 1:58.23 UAE NATİONAL ŞMP. 02.11.2011</t>
  </si>
  <si>
    <t>B2 ERKEK :  1500m: SEMİH DENİZ 4:08.87 ANTALYA WRL 07.04.2011</t>
  </si>
  <si>
    <t>B2 ERKEK :  5000m: M.NESİM ÖMER 17:32.38 ANTALYA WRL 04.04.2011</t>
  </si>
  <si>
    <t>B2 ERKEK :  10000m: MUHAMMET KÖSE 39:57.79 ANTALYA WRL 06.04.2011</t>
  </si>
  <si>
    <t>B2 ERKEK :  Yüksek Atlama: NEDİM OYİT 1.40m  ANTALYA   30.01.2011</t>
  </si>
  <si>
    <t>B2 ERKEK :  Uzun Atlama: HÜSEYİN BACAKSIZ 5.58m BURSA  2008</t>
  </si>
  <si>
    <t>B2 ERKEK :  Gülle Atma: BARIŞ TOSUN 9.23m ANTALYA  29.01.2011</t>
  </si>
  <si>
    <t>B2 ERKEK :  Cirit Atma: ŞENOL UĞUR 35.74m ANTALYA WRL 05.04.2011</t>
  </si>
  <si>
    <t>B2 ERKEK :  Çekiç Atma: NEDİM OYİT  20.19m ANTALYA WRL 06.04.2011</t>
  </si>
  <si>
    <t>B2 ERKEK :  Disk Atma: SAVAŞ YOL 16.79m ANTALYA  30.01.2011</t>
  </si>
  <si>
    <t>B2 ERKEK :  Üç Adım Atlama: MURAT KILIÇ 10,39m ANTALYA WRL 04.04.2011</t>
  </si>
  <si>
    <t>B3 ERKEK :  100m: SUAT ÖNER 11.45 ALMANYA 23.07.2011</t>
  </si>
  <si>
    <t>B3 ERKEK :  200m: SUAT ÖNER 23.62 TUNUS 28.06.2011</t>
  </si>
  <si>
    <t>B3 ERKEK :  400m: M.NESİM ÖNER 53.23 UAE NATİONAL ŞMP. 01.11.2011</t>
  </si>
  <si>
    <t>B3 ERKEK :  800m: M.NESİM ÖNER 1:59.50 ALMANYA 23.07.2011</t>
  </si>
  <si>
    <t>B3 ERKEK :  1500m: ZÜLFİKAR SÜRE 4:28.49 ALMANYA 24.07.2011</t>
  </si>
  <si>
    <t>B3 ERKEK :  5000m: ZÜLFİKAR SÜRE 18:01.57 ANTALYA WRL 05.04.2911</t>
  </si>
  <si>
    <t>B3 ERKEK :  10000m: SABRİ YILMAZ 38:44.66 ANTALYA WRL 06.04.2011</t>
  </si>
  <si>
    <t>B3 ERKEK :  Yüksek Atlama: ZÜLFİKAR SÜRE 1,54m DENİZLİ 2009</t>
  </si>
  <si>
    <t>B3 ERKEK :  Uzun Atlama: ZÜLFİKAR SÜRE 5,76m UAE NATİONAL ŞMP. 02.11.2011</t>
  </si>
  <si>
    <t>B3 ERKEK :  Cirit Atma: ŞENOL UĞUR 32,24m ANTALYA   30.01.2011</t>
  </si>
  <si>
    <t>B3 ERKEK :  Çekiç Atma: MUSTAFA ÇAKMAK  24,27m ANTALYA 06.04.2011</t>
  </si>
  <si>
    <t>B3 ERKEK :  Disk Atma: ENİS FURKAN AYDIN 28.10m ANTALYA WRL 04.04.2011</t>
  </si>
  <si>
    <t>B3 ERKEK :  Gülle Atma: MUSTAFA ÇAKMAK  10,58m ANTALYA 29.01.2011</t>
  </si>
  <si>
    <t>Tarih - Zaman</t>
  </si>
  <si>
    <t>Yarışma Zamanı</t>
  </si>
  <si>
    <t>Yarışma</t>
  </si>
  <si>
    <t>Kategori</t>
  </si>
  <si>
    <t>Branş</t>
  </si>
  <si>
    <t>İMRAHAN TAŞIN</t>
  </si>
  <si>
    <t>OĞUZ BİRENGEL</t>
  </si>
  <si>
    <t>OĞUZHAN ÖZÇELİK</t>
  </si>
  <si>
    <t>Teknik Konular</t>
  </si>
  <si>
    <t>Tarih</t>
  </si>
  <si>
    <t>Yarış Zamanı</t>
  </si>
  <si>
    <t>Göz Klasmanı</t>
  </si>
  <si>
    <t>ECEM TAŞIN</t>
  </si>
  <si>
    <t>B1-B2 1x1.20 KİREÇ, B3 BASMA TAHTASI</t>
  </si>
  <si>
    <t xml:space="preserve">B1-B2 1x1.20 KİREÇ, B3 BASMA TAHTASI, B1 9m, B2-B3 11m </t>
  </si>
  <si>
    <t>6 HAK, ELEMELİ 7.260 kg.</t>
  </si>
  <si>
    <t>6 HAK, ELEMELİ 4 kg.</t>
  </si>
  <si>
    <t>6 HAK, ELEMELİ 800 gr.</t>
  </si>
  <si>
    <t>6 HAK, ELEMELİ 600 gr.</t>
  </si>
  <si>
    <t>6 HAK, ELEMELİ 2 kg.</t>
  </si>
  <si>
    <t>6 HAK, ELEMELİ 1 kg.</t>
  </si>
  <si>
    <t>Not:</t>
  </si>
  <si>
    <t>* Müsabakalara katılan tüm B1 düzeyi atletler müsabakalarda kapalı ışık geçirmeyen bez göz maskesi takacaklardır. Tüm B1 atletler kendilerine ait bez göz maskelerini yanlarında hazır bulunduracaktır. Yarışmalar sırasında bez göz maskesine sahip olmayan sporcular yarışmalardan diskalifiye edilecektir.</t>
  </si>
  <si>
    <t>* B1 sporcular kılavuz atlet ve göz maskesiyle koşmak zorundadır. B2 sporcular eğer isterlerse kılavuz atletle yarışmalara katılabilirler.</t>
  </si>
  <si>
    <t>B1, KILAVUZLU, B2 İSTERSE KILAVUZLU, B3 KILAVUZSUZ</t>
  </si>
  <si>
    <t>İLK HATALI ÇIKIŞTA HERKEZE SARI İKİNCİDE KIRMIZI KART</t>
  </si>
  <si>
    <t>B3 BAYAN :  1500m: SERAP BAĞRIAÇIK 9:08.30 ANTALYA 29.01.2011</t>
  </si>
  <si>
    <t>B2 BAYAN :  1500m: ZEYNEP CESUR 5:50.68 BRAZİL 2007</t>
  </si>
  <si>
    <t>B1 BAYAN :  1500m: SÜMEYYE ÖZCAN 5:56.65 ANKARA  01.05.2010</t>
  </si>
  <si>
    <t xml:space="preserve"> İZMİR</t>
  </si>
  <si>
    <t>Yarışma Sonuçları</t>
  </si>
  <si>
    <t>11-12 Şubat 2012</t>
  </si>
  <si>
    <t>TÜRKİYE GÖRME ENGELLİLER SPOR FEDERASYONU</t>
  </si>
  <si>
    <t xml:space="preserve">GÖRME ENGELLİLER ATLETİZM TÜRKİYE ŞAMPİYONASI </t>
  </si>
  <si>
    <t>BAYAN</t>
  </si>
  <si>
    <t>ERKEK</t>
  </si>
  <si>
    <t>* BAYANlarda ve ERKEKlerde B1, B2 ve B3  görme keskinliğine göre yapılacak olan 100-200 ve 400 metre yarışmaları IPC kuralına (Alçak çıkışa) göre yapılacaktır.
Bütün kulvarlı yarışmalarda B1 ve B2 yarışan sporcular 4'er kişilik seriler halinde yarışacak olup B2 ler isterse klavuz atlet kullanabileceklerdir.</t>
  </si>
  <si>
    <t>GSEF EN İYİ DERECE</t>
  </si>
  <si>
    <t>YARIŞMA</t>
  </si>
  <si>
    <t>KATEGORİ</t>
  </si>
  <si>
    <t>SIRA</t>
  </si>
  <si>
    <t>GÖĞÜS NO</t>
  </si>
  <si>
    <t>ADI SOYADI</t>
  </si>
  <si>
    <t>ŞEHİR</t>
  </si>
  <si>
    <t>İYİ DERECE</t>
  </si>
  <si>
    <t>SONUÇLAR</t>
  </si>
  <si>
    <t>PUAN</t>
  </si>
  <si>
    <t>MÜSABAKA DİREKTÖRÜ</t>
  </si>
  <si>
    <t>BAŞHAKEM</t>
  </si>
  <si>
    <t>HAKEM</t>
  </si>
  <si>
    <t>MÜSLÜM AKSAKAL</t>
  </si>
  <si>
    <t>ZAFER YILMAZ ŞAYIR</t>
  </si>
  <si>
    <t>SONUÇ</t>
  </si>
  <si>
    <t>KULVAR</t>
  </si>
  <si>
    <t>TARİH ZAMAN</t>
  </si>
  <si>
    <t>YARIŞMA ZAMANI</t>
  </si>
  <si>
    <t xml:space="preserve">RÜZGAR: </t>
  </si>
  <si>
    <t>1. SERİ</t>
  </si>
  <si>
    <t>2. SERİ</t>
  </si>
  <si>
    <t>3. SERİ</t>
  </si>
  <si>
    <t>4. SERİ</t>
  </si>
  <si>
    <t>5. SERİ</t>
  </si>
  <si>
    <t>ZAFER YILMAz ŞAYIR</t>
  </si>
  <si>
    <t>TARİH - ZAMAN</t>
  </si>
  <si>
    <t>ATLAMA</t>
  </si>
  <si>
    <t>ATMALAR</t>
  </si>
  <si>
    <t>GÖZ KLASMANI</t>
  </si>
  <si>
    <t>6. SERİ</t>
  </si>
  <si>
    <t>Şehir Adı 
City Name</t>
  </si>
  <si>
    <t>Yarışma 
Event</t>
  </si>
  <si>
    <t>7. SERİ</t>
  </si>
  <si>
    <t>8. SERİ</t>
  </si>
  <si>
    <t>9. SERİ</t>
  </si>
  <si>
    <t>B1-B2-B3</t>
  </si>
  <si>
    <t>GÖZ 
KLASMANI</t>
  </si>
  <si>
    <t>DOĞUM 
TARİHİ</t>
  </si>
  <si>
    <t>UMUT TUNÇ</t>
  </si>
  <si>
    <t>MERVE DEMİRDÖVEN</t>
  </si>
  <si>
    <t>MEHMET TOĞUŞ</t>
  </si>
  <si>
    <t>DNS</t>
  </si>
  <si>
    <t>SERİ GELİŞ</t>
  </si>
  <si>
    <t>RÜZGAR: -1,6 m/sn</t>
  </si>
  <si>
    <t>RÜZGAR: -0,9 m/sn</t>
  </si>
  <si>
    <t>RÜZGAR: +1,4 m/sn</t>
  </si>
  <si>
    <t>-</t>
  </si>
  <si>
    <t>RÜZGAR: +0,5 m/sn</t>
  </si>
  <si>
    <t>RÜZGAR: -0,3 m/sn</t>
  </si>
  <si>
    <t>RÜZGAR: -0,6 m/sn</t>
  </si>
  <si>
    <t>RÜZGAR: -0,7 m/sn</t>
  </si>
  <si>
    <t>YTR</t>
  </si>
  <si>
    <t>B2 BAYAN :  100m : GAMZE ŞAHİN 16.00 ANTALYA  29.01.2011</t>
  </si>
  <si>
    <t>DQ</t>
  </si>
  <si>
    <t>RÜZGAR: +1,0 m/sn</t>
  </si>
  <si>
    <t>RÜZGAR: -0,5 m/sn</t>
  </si>
  <si>
    <t>RÜZGAR: -2,0 m/sn</t>
  </si>
  <si>
    <t>RÜZGAR: -1,0 m/sn</t>
  </si>
  <si>
    <t>RÜZGAR: +0,2 m/sn</t>
  </si>
  <si>
    <t>RÜZGAR: -0,2 m/sn</t>
  </si>
  <si>
    <t>RÜZGAR: +0,3 m/sn</t>
  </si>
  <si>
    <t>X</t>
  </si>
  <si>
    <t>NM</t>
  </si>
  <si>
    <t>DNF</t>
  </si>
  <si>
    <t xml:space="preserve">100 Metre </t>
  </si>
  <si>
    <t>REKORLAR</t>
  </si>
  <si>
    <t>Adı Soyadı</t>
  </si>
  <si>
    <t>İli</t>
  </si>
  <si>
    <t>Doğum Tarihi</t>
  </si>
  <si>
    <t>Derece</t>
  </si>
  <si>
    <t>Yarışma Adı</t>
  </si>
  <si>
    <t>Tarihi</t>
  </si>
  <si>
    <t>400 Metre</t>
  </si>
  <si>
    <t>1500 Metre</t>
  </si>
  <si>
    <t>Erkekler</t>
  </si>
  <si>
    <t>Bayanlar</t>
  </si>
  <si>
    <t>Yarışma Tarihi</t>
  </si>
  <si>
    <t xml:space="preserve">: Görme Engelliler Atletizm Türkiye Şampiyonası </t>
  </si>
  <si>
    <t xml:space="preserve">: 11 - 12 Şubat 2012 </t>
  </si>
  <si>
    <t>Yarışma Yeri</t>
  </si>
  <si>
    <t xml:space="preserve">: Atatürk Spor Kompleksi - İzmir </t>
  </si>
  <si>
    <t>100 Metre</t>
  </si>
</sst>
</file>

<file path=xl/styles.xml><?xml version="1.0" encoding="utf-8"?>
<styleSheet xmlns="http://schemas.openxmlformats.org/spreadsheetml/2006/main">
  <numFmts count="4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d/mm/yyyy\ h:mm;@"/>
    <numFmt numFmtId="174" formatCode="[$-41F]dd\ mmmm\ yyyy\ dddd"/>
    <numFmt numFmtId="175" formatCode="hh:mm;@"/>
    <numFmt numFmtId="176" formatCode="0.0"/>
    <numFmt numFmtId="177" formatCode="[$-F800]dddd\,\ mmmm\ dd\,\ yyyy"/>
    <numFmt numFmtId="178" formatCode="dd/mm/yyyy;@"/>
    <numFmt numFmtId="179" formatCode="0.000"/>
    <numFmt numFmtId="180" formatCode="[$-409]d\-mmm\-yyyy;@"/>
    <numFmt numFmtId="181" formatCode="[$-41F]d\ mmm\ yyyy;@"/>
    <numFmt numFmtId="182" formatCode="m/d;@"/>
    <numFmt numFmtId="183" formatCode="dd/mm/yy;@"/>
    <numFmt numFmtId="184" formatCode="d/m/yy;@"/>
    <numFmt numFmtId="185" formatCode="mmm/yyyy"/>
    <numFmt numFmtId="186" formatCode="0.E+00"/>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dd\ mmmm\ yyyy"/>
    <numFmt numFmtId="192" formatCode="[$-41F]mmmmm\ yy;@"/>
    <numFmt numFmtId="193" formatCode="0\0\.00"/>
    <numFmt numFmtId="194" formatCode="00\.00"/>
    <numFmt numFmtId="195" formatCode="00\00\.00"/>
    <numFmt numFmtId="196" formatCode="00\:0,000"/>
    <numFmt numFmtId="197" formatCode="0,0\:00,000"/>
    <numFmt numFmtId="198" formatCode="00\:00\.00"/>
  </numFmts>
  <fonts count="67">
    <font>
      <sz val="10"/>
      <name val="Arial Tur"/>
      <family val="0"/>
    </font>
    <font>
      <sz val="10"/>
      <name val="Calibri"/>
      <family val="2"/>
    </font>
    <font>
      <sz val="8"/>
      <name val="Arial Tur"/>
      <family val="0"/>
    </font>
    <font>
      <u val="single"/>
      <sz val="10"/>
      <color indexed="12"/>
      <name val="Arial Tur"/>
      <family val="0"/>
    </font>
    <font>
      <u val="single"/>
      <sz val="10"/>
      <color indexed="36"/>
      <name val="Arial Tur"/>
      <family val="0"/>
    </font>
    <font>
      <b/>
      <sz val="11"/>
      <name val="Calibri"/>
      <family val="2"/>
    </font>
    <font>
      <sz val="11"/>
      <name val="Calibri"/>
      <family val="2"/>
    </font>
    <font>
      <b/>
      <sz val="28"/>
      <name val="Calibri"/>
      <family val="2"/>
    </font>
    <font>
      <sz val="18"/>
      <name val="Calibri"/>
      <family val="2"/>
    </font>
    <font>
      <b/>
      <sz val="11"/>
      <name val="Arial Tur"/>
      <family val="0"/>
    </font>
    <font>
      <b/>
      <sz val="10"/>
      <name val="Arial Tur"/>
      <family val="0"/>
    </font>
    <font>
      <sz val="20"/>
      <name val="Calibri"/>
      <family val="2"/>
    </font>
    <font>
      <b/>
      <sz val="20"/>
      <name val="Calibri"/>
      <family val="2"/>
    </font>
    <font>
      <b/>
      <sz val="26"/>
      <name val="Calibri"/>
      <family val="2"/>
    </font>
    <font>
      <b/>
      <sz val="11"/>
      <name val="Arial Narrow"/>
      <family val="2"/>
    </font>
    <font>
      <sz val="11"/>
      <name val="Arial Narrow"/>
      <family val="2"/>
    </font>
    <font>
      <sz val="18"/>
      <name val="Arial Narrow"/>
      <family val="2"/>
    </font>
    <font>
      <b/>
      <sz val="28"/>
      <name val="Arial Narrow"/>
      <family val="2"/>
    </font>
    <font>
      <b/>
      <sz val="10"/>
      <name val="Arial Narrow"/>
      <family val="2"/>
    </font>
    <font>
      <sz val="10"/>
      <name val="Arial Narrow"/>
      <family val="2"/>
    </font>
    <font>
      <b/>
      <i/>
      <sz val="12"/>
      <name val="Arial Narrow"/>
      <family val="2"/>
    </font>
    <font>
      <b/>
      <sz val="8"/>
      <name val="Arial Narrow"/>
      <family val="2"/>
    </font>
    <font>
      <sz val="8"/>
      <name val="Arial Narrow"/>
      <family val="2"/>
    </font>
    <font>
      <sz val="24"/>
      <name val="Arial Narrow"/>
      <family val="2"/>
    </font>
    <font>
      <sz val="9"/>
      <name val="Arial Narrow"/>
      <family val="2"/>
    </font>
    <font>
      <b/>
      <sz val="9"/>
      <name val="Arial Narrow"/>
      <family val="2"/>
    </font>
    <font>
      <b/>
      <sz val="14"/>
      <name val="Arial Narrow"/>
      <family val="2"/>
    </font>
    <font>
      <sz val="12"/>
      <name val="Arial Tur"/>
      <family val="0"/>
    </font>
    <font>
      <b/>
      <sz val="24"/>
      <name val="Arial Tur"/>
      <family val="0"/>
    </font>
    <font>
      <b/>
      <sz val="12"/>
      <name val="Arial Tur"/>
      <family val="0"/>
    </font>
    <font>
      <b/>
      <u val="single"/>
      <sz val="12"/>
      <name val="Arial Tur"/>
      <family val="0"/>
    </font>
    <font>
      <sz val="12"/>
      <name val="Arial Narrow"/>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8"/>
      <name val="Cambria"/>
      <family val="1"/>
    </font>
    <font>
      <b/>
      <sz val="11"/>
      <color indexed="8"/>
      <name val="Cambria"/>
      <family val="1"/>
    </font>
    <font>
      <sz val="10"/>
      <name val="Cambria"/>
      <family val="1"/>
    </font>
    <font>
      <b/>
      <sz val="10"/>
      <name val="Cambria"/>
      <family val="1"/>
    </font>
    <font>
      <sz val="16"/>
      <color indexed="8"/>
      <name val="Calibri"/>
      <family val="2"/>
    </font>
    <font>
      <sz val="11"/>
      <color indexed="9"/>
      <name val="Arial Narrow"/>
      <family val="2"/>
    </font>
    <font>
      <b/>
      <sz val="10"/>
      <color indexed="9"/>
      <name val="Arial Narrow"/>
      <family val="2"/>
    </font>
    <font>
      <sz val="10"/>
      <color indexed="9"/>
      <name val="Arial Narrow"/>
      <family val="2"/>
    </font>
    <font>
      <sz val="10"/>
      <color indexed="10"/>
      <name val="Cambria"/>
      <family val="1"/>
    </font>
    <font>
      <sz val="10"/>
      <color indexed="8"/>
      <name val="Cambria"/>
      <family val="1"/>
    </font>
    <font>
      <sz val="10"/>
      <color indexed="8"/>
      <name val="Arial Narrow"/>
      <family val="2"/>
    </font>
    <font>
      <b/>
      <sz val="10"/>
      <color indexed="8"/>
      <name val="Arial Narrow"/>
      <family val="2"/>
    </font>
    <font>
      <b/>
      <sz val="16"/>
      <name val="Cambria"/>
      <family val="1"/>
    </font>
    <font>
      <sz val="22"/>
      <name val="Cambria"/>
      <family val="1"/>
    </font>
    <font>
      <sz val="8"/>
      <name val="Tahoma"/>
      <family val="2"/>
    </font>
    <font>
      <b/>
      <sz val="9"/>
      <color indexed="8"/>
      <name val="Lucida Handwriting"/>
      <family val="4"/>
    </font>
    <font>
      <b/>
      <sz val="10"/>
      <color indexed="8"/>
      <name val="Calibri"/>
      <family val="2"/>
    </font>
    <font>
      <sz val="12"/>
      <color indexed="8"/>
      <name val="Lucida Handwriting"/>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s>
  <borders count="59">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dotted"/>
    </border>
    <border>
      <left style="thin"/>
      <right style="thin"/>
      <top style="dotted"/>
      <bottom style="dotted"/>
    </border>
    <border>
      <left style="thin"/>
      <right style="thin"/>
      <top style="thin"/>
      <bottom style="dotted"/>
    </border>
    <border>
      <left style="thin"/>
      <right style="medium"/>
      <top style="thin"/>
      <bottom style="dotted"/>
    </border>
    <border>
      <left style="thin"/>
      <right>
        <color indexed="63"/>
      </right>
      <top>
        <color indexed="63"/>
      </top>
      <bottom style="dotted"/>
    </border>
    <border>
      <left style="thin"/>
      <right>
        <color indexed="63"/>
      </right>
      <top style="thin"/>
      <bottom style="dotted"/>
    </border>
    <border>
      <left style="medium"/>
      <right style="thin"/>
      <top style="dotted"/>
      <bottom style="dotted"/>
    </border>
    <border>
      <left style="thin"/>
      <right style="medium"/>
      <top style="dotted"/>
      <bottom style="dotted"/>
    </border>
    <border>
      <left style="thin"/>
      <right>
        <color indexed="63"/>
      </right>
      <top style="dotted"/>
      <bottom style="dotted"/>
    </border>
    <border>
      <left style="medium"/>
      <right style="thin"/>
      <top style="dotted"/>
      <bottom style="medium"/>
    </border>
    <border>
      <left style="thin"/>
      <right style="thin"/>
      <top style="dotted"/>
      <bottom style="medium"/>
    </border>
    <border>
      <left style="thin"/>
      <right>
        <color indexed="63"/>
      </right>
      <top style="dotted"/>
      <bottom style="medium"/>
    </border>
    <border>
      <left style="thin"/>
      <right style="medium"/>
      <top style="dotted"/>
      <bottom style="medium"/>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thin"/>
      <right style="thin"/>
      <top style="dotted"/>
      <bottom>
        <color indexed="63"/>
      </bottom>
    </border>
    <border>
      <left style="thin"/>
      <right>
        <color indexed="63"/>
      </right>
      <top style="dotted"/>
      <bottom>
        <color indexed="63"/>
      </bottom>
    </border>
    <border>
      <left style="thin"/>
      <right style="medium"/>
      <top style="dotted"/>
      <bottom>
        <color indexed="63"/>
      </bottom>
    </border>
    <border>
      <left style="medium"/>
      <right style="thin"/>
      <top style="dotted"/>
      <bottom>
        <color indexed="63"/>
      </bottom>
    </border>
    <border>
      <left>
        <color indexed="63"/>
      </left>
      <right>
        <color indexed="63"/>
      </right>
      <top>
        <color indexed="63"/>
      </top>
      <bottom style="thin"/>
    </border>
    <border>
      <left>
        <color indexed="63"/>
      </left>
      <right style="thin"/>
      <top style="medium"/>
      <bottom style="thin"/>
    </border>
    <border>
      <left style="thin"/>
      <right style="medium"/>
      <top>
        <color indexed="63"/>
      </top>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medium"/>
      <right style="thin"/>
      <top style="medium"/>
      <bottom>
        <color indexed="63"/>
      </bottom>
    </border>
    <border>
      <left style="medium"/>
      <right style="thin"/>
      <top>
        <color indexed="63"/>
      </top>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16" borderId="5" applyNumberFormat="0" applyAlignment="0" applyProtection="0"/>
    <xf numFmtId="0" fontId="41" fillId="7" borderId="6" applyNumberFormat="0" applyAlignment="0" applyProtection="0"/>
    <xf numFmtId="0" fontId="42" fillId="16" borderId="6" applyNumberFormat="0" applyAlignment="0" applyProtection="0"/>
    <xf numFmtId="0" fontId="43" fillId="17" borderId="7" applyNumberFormat="0" applyAlignment="0" applyProtection="0"/>
    <xf numFmtId="0" fontId="44"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5" fillId="3" borderId="0" applyNumberFormat="0" applyBorder="0" applyAlignment="0" applyProtection="0"/>
    <xf numFmtId="0" fontId="0" fillId="18" borderId="8" applyNumberFormat="0" applyFont="0" applyAlignment="0" applyProtection="0"/>
    <xf numFmtId="0" fontId="4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23" borderId="0" applyNumberFormat="0" applyBorder="0" applyAlignment="0" applyProtection="0"/>
    <xf numFmtId="9" fontId="0" fillId="0" borderId="0" applyFont="0" applyFill="0" applyBorder="0" applyAlignment="0" applyProtection="0"/>
  </cellStyleXfs>
  <cellXfs count="39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5" fillId="0" borderId="0" xfId="0" applyFont="1" applyAlignment="1">
      <alignment horizontal="left"/>
    </xf>
    <xf numFmtId="0" fontId="6" fillId="0" borderId="0" xfId="0" applyFont="1" applyAlignment="1">
      <alignment/>
    </xf>
    <xf numFmtId="0" fontId="6" fillId="0" borderId="10" xfId="0" applyFont="1" applyBorder="1" applyAlignment="1">
      <alignment horizontal="left"/>
    </xf>
    <xf numFmtId="0" fontId="6" fillId="0" borderId="0" xfId="0" applyFont="1" applyAlignment="1">
      <alignment horizontal="left"/>
    </xf>
    <xf numFmtId="0" fontId="6" fillId="0" borderId="11" xfId="0" applyFont="1" applyBorder="1" applyAlignment="1">
      <alignment horizontal="left"/>
    </xf>
    <xf numFmtId="0" fontId="6" fillId="0" borderId="10" xfId="0" applyFont="1" applyBorder="1" applyAlignment="1">
      <alignment/>
    </xf>
    <xf numFmtId="0" fontId="6" fillId="0" borderId="0" xfId="0" applyFont="1" applyBorder="1" applyAlignment="1">
      <alignment horizontal="left"/>
    </xf>
    <xf numFmtId="0" fontId="6" fillId="0" borderId="12" xfId="0" applyFont="1" applyBorder="1" applyAlignment="1">
      <alignment horizontal="left"/>
    </xf>
    <xf numFmtId="0" fontId="33" fillId="0" borderId="11" xfId="0" applyFont="1" applyBorder="1" applyAlignment="1">
      <alignment horizontal="center" vertical="center"/>
    </xf>
    <xf numFmtId="0" fontId="6" fillId="0" borderId="10" xfId="0" applyFont="1" applyBorder="1" applyAlignment="1">
      <alignment horizontal="center"/>
    </xf>
    <xf numFmtId="0" fontId="49" fillId="0" borderId="13" xfId="0" applyFont="1" applyBorder="1" applyAlignment="1">
      <alignment vertical="center"/>
    </xf>
    <xf numFmtId="0" fontId="49" fillId="0" borderId="13" xfId="0" applyFont="1" applyBorder="1" applyAlignment="1">
      <alignment horizontal="center" vertical="center"/>
    </xf>
    <xf numFmtId="0" fontId="50" fillId="0" borderId="13" xfId="0" applyFont="1" applyBorder="1" applyAlignment="1">
      <alignment horizontal="center" vertical="center" wrapText="1"/>
    </xf>
    <xf numFmtId="20" fontId="49" fillId="0" borderId="13" xfId="0" applyNumberFormat="1" applyFont="1" applyBorder="1" applyAlignment="1">
      <alignment horizontal="center" vertical="center"/>
    </xf>
    <xf numFmtId="0" fontId="49" fillId="0" borderId="13" xfId="0" applyFont="1" applyBorder="1" applyAlignment="1">
      <alignment vertical="center"/>
    </xf>
    <xf numFmtId="0" fontId="49" fillId="0" borderId="13" xfId="0" applyFont="1" applyBorder="1" applyAlignment="1">
      <alignment horizontal="center" vertical="center"/>
    </xf>
    <xf numFmtId="0" fontId="49" fillId="0" borderId="0" xfId="0" applyFont="1" applyBorder="1" applyAlignment="1">
      <alignment vertical="center"/>
    </xf>
    <xf numFmtId="20" fontId="49" fillId="0" borderId="0" xfId="0" applyNumberFormat="1" applyFont="1" applyBorder="1" applyAlignment="1">
      <alignment horizontal="center" vertical="center"/>
    </xf>
    <xf numFmtId="0" fontId="49" fillId="0" borderId="0" xfId="0" applyFont="1" applyBorder="1" applyAlignment="1">
      <alignment horizontal="center" vertical="center"/>
    </xf>
    <xf numFmtId="14" fontId="49" fillId="0" borderId="13" xfId="0" applyNumberFormat="1" applyFont="1" applyBorder="1" applyAlignment="1">
      <alignment horizontal="center" vertical="center"/>
    </xf>
    <xf numFmtId="0" fontId="6" fillId="0" borderId="11" xfId="0" applyFont="1" applyBorder="1" applyAlignment="1">
      <alignment/>
    </xf>
    <xf numFmtId="0" fontId="7" fillId="0" borderId="11" xfId="0" applyFont="1" applyBorder="1" applyAlignment="1">
      <alignment vertical="center"/>
    </xf>
    <xf numFmtId="0" fontId="51" fillId="0" borderId="13" xfId="0" applyFont="1" applyBorder="1" applyAlignment="1">
      <alignment horizontal="center" vertical="center" wrapText="1"/>
    </xf>
    <xf numFmtId="14" fontId="51" fillId="0" borderId="13" xfId="0" applyNumberFormat="1" applyFont="1" applyBorder="1" applyAlignment="1">
      <alignment horizontal="center" vertical="center" wrapText="1"/>
    </xf>
    <xf numFmtId="0" fontId="51" fillId="0" borderId="13" xfId="0" applyFont="1" applyBorder="1" applyAlignment="1">
      <alignment vertical="center" wrapText="1"/>
    </xf>
    <xf numFmtId="175" fontId="6" fillId="0" borderId="11" xfId="0" applyNumberFormat="1" applyFont="1" applyBorder="1" applyAlignment="1">
      <alignment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1" fillId="0" borderId="0" xfId="0" applyNumberFormat="1" applyFont="1" applyAlignment="1">
      <alignment horizontal="center" vertical="center"/>
    </xf>
    <xf numFmtId="0" fontId="6" fillId="0" borderId="0" xfId="0" applyFont="1" applyAlignment="1">
      <alignment horizontal="center"/>
    </xf>
    <xf numFmtId="0" fontId="50" fillId="0" borderId="0" xfId="0" applyFont="1" applyBorder="1" applyAlignment="1">
      <alignment vertical="center"/>
    </xf>
    <xf numFmtId="0" fontId="50" fillId="0" borderId="0" xfId="0" applyFont="1" applyBorder="1" applyAlignment="1">
      <alignment horizontal="center" vertical="center"/>
    </xf>
    <xf numFmtId="20" fontId="50" fillId="0" borderId="0" xfId="0" applyNumberFormat="1" applyFont="1" applyBorder="1" applyAlignment="1">
      <alignment horizontal="center" vertical="center"/>
    </xf>
    <xf numFmtId="0" fontId="51" fillId="0" borderId="0" xfId="0" applyFont="1" applyAlignment="1">
      <alignment vertical="top"/>
    </xf>
    <xf numFmtId="0" fontId="51" fillId="0" borderId="0" xfId="0" applyFont="1" applyAlignment="1">
      <alignment/>
    </xf>
    <xf numFmtId="0" fontId="52" fillId="0" borderId="13" xfId="0" applyFont="1" applyBorder="1" applyAlignment="1">
      <alignment horizontal="center" vertical="center" wrapText="1"/>
    </xf>
    <xf numFmtId="0" fontId="52" fillId="0" borderId="13" xfId="0" applyFont="1" applyBorder="1" applyAlignment="1">
      <alignment horizontal="center" textRotation="90" wrapText="1"/>
    </xf>
    <xf numFmtId="0" fontId="50" fillId="0" borderId="13" xfId="0" applyFont="1" applyBorder="1" applyAlignment="1">
      <alignment horizontal="center" vertical="center"/>
    </xf>
    <xf numFmtId="0" fontId="50" fillId="0" borderId="13" xfId="0" applyFont="1" applyBorder="1" applyAlignment="1">
      <alignment horizontal="center" vertical="center" wrapText="1"/>
    </xf>
    <xf numFmtId="0" fontId="50" fillId="0" borderId="13" xfId="0" applyFont="1" applyFill="1" applyBorder="1" applyAlignment="1">
      <alignment horizontal="center" vertical="center" wrapText="1"/>
    </xf>
    <xf numFmtId="0" fontId="52" fillId="0" borderId="0" xfId="0" applyFont="1" applyAlignment="1">
      <alignment vertical="center"/>
    </xf>
    <xf numFmtId="0" fontId="51" fillId="0" borderId="0" xfId="0" applyFont="1" applyAlignment="1">
      <alignment vertical="center" wrapText="1"/>
    </xf>
    <xf numFmtId="16" fontId="51" fillId="0" borderId="13" xfId="0" applyNumberFormat="1" applyFont="1" applyBorder="1" applyAlignment="1">
      <alignment horizontal="center" vertical="center" wrapText="1"/>
    </xf>
    <xf numFmtId="17" fontId="51" fillId="0" borderId="13" xfId="0" applyNumberFormat="1" applyFont="1" applyBorder="1" applyAlignment="1">
      <alignment horizontal="center" vertical="center" wrapText="1"/>
    </xf>
    <xf numFmtId="20" fontId="53" fillId="0" borderId="0" xfId="0" applyNumberFormat="1" applyFont="1" applyBorder="1" applyAlignment="1">
      <alignment vertical="center"/>
    </xf>
    <xf numFmtId="0" fontId="53" fillId="0" borderId="0" xfId="0" applyFont="1" applyAlignment="1">
      <alignment vertical="center"/>
    </xf>
    <xf numFmtId="0" fontId="9" fillId="0" borderId="0" xfId="0" applyFont="1" applyAlignment="1">
      <alignment/>
    </xf>
    <xf numFmtId="0" fontId="9" fillId="0" borderId="0" xfId="0" applyFont="1" applyAlignment="1">
      <alignment/>
    </xf>
    <xf numFmtId="0" fontId="9" fillId="0" borderId="13" xfId="0" applyFont="1" applyBorder="1" applyAlignment="1">
      <alignment horizontal="center" vertical="center"/>
    </xf>
    <xf numFmtId="0" fontId="9" fillId="0" borderId="13" xfId="0" applyFont="1" applyBorder="1" applyAlignment="1">
      <alignment horizontal="center" vertical="center" wrapText="1"/>
    </xf>
    <xf numFmtId="0" fontId="9" fillId="0" borderId="0" xfId="0" applyFont="1" applyAlignment="1">
      <alignment horizontal="center" vertical="center"/>
    </xf>
    <xf numFmtId="0" fontId="9" fillId="0" borderId="13" xfId="0" applyFont="1" applyBorder="1" applyAlignment="1">
      <alignment/>
    </xf>
    <xf numFmtId="0" fontId="9" fillId="0" borderId="13" xfId="0" applyFont="1" applyBorder="1" applyAlignment="1">
      <alignment horizontal="center"/>
    </xf>
    <xf numFmtId="4" fontId="9" fillId="0" borderId="13" xfId="0" applyNumberFormat="1" applyFont="1" applyBorder="1" applyAlignment="1">
      <alignment horizontal="center"/>
    </xf>
    <xf numFmtId="191" fontId="9" fillId="0" borderId="13" xfId="0" applyNumberFormat="1" applyFont="1" applyBorder="1" applyAlignment="1">
      <alignment horizontal="center"/>
    </xf>
    <xf numFmtId="49" fontId="9" fillId="0" borderId="13" xfId="0" applyNumberFormat="1" applyFont="1" applyBorder="1" applyAlignment="1">
      <alignment horizontal="center"/>
    </xf>
    <xf numFmtId="0" fontId="9" fillId="24" borderId="0" xfId="0" applyFont="1" applyFill="1" applyAlignment="1">
      <alignment/>
    </xf>
    <xf numFmtId="0" fontId="9" fillId="24" borderId="0" xfId="0" applyFont="1" applyFill="1" applyAlignment="1">
      <alignment horizontal="center"/>
    </xf>
    <xf numFmtId="2" fontId="9" fillId="0" borderId="13" xfId="0" applyNumberFormat="1" applyFont="1" applyBorder="1" applyAlignment="1">
      <alignment horizontal="center"/>
    </xf>
    <xf numFmtId="0" fontId="9" fillId="0" borderId="13" xfId="0" applyNumberFormat="1" applyFont="1" applyBorder="1" applyAlignment="1">
      <alignment horizontal="center"/>
    </xf>
    <xf numFmtId="0" fontId="10" fillId="0" borderId="13" xfId="0" applyFont="1" applyBorder="1" applyAlignment="1">
      <alignment/>
    </xf>
    <xf numFmtId="0" fontId="9" fillId="0" borderId="0" xfId="0" applyNumberFormat="1" applyFont="1" applyAlignment="1">
      <alignment horizontal="center"/>
    </xf>
    <xf numFmtId="0" fontId="9" fillId="0" borderId="0" xfId="0" applyFont="1" applyAlignment="1">
      <alignment horizontal="center"/>
    </xf>
    <xf numFmtId="4" fontId="9" fillId="0" borderId="13" xfId="0" applyNumberFormat="1" applyFont="1" applyBorder="1" applyAlignment="1">
      <alignment/>
    </xf>
    <xf numFmtId="0" fontId="50" fillId="0" borderId="13" xfId="0" applyFont="1" applyBorder="1" applyAlignment="1">
      <alignment horizontal="center" vertical="center"/>
    </xf>
    <xf numFmtId="0" fontId="9" fillId="0" borderId="13" xfId="0" applyFont="1" applyBorder="1" applyAlignment="1">
      <alignment horizontal="left"/>
    </xf>
    <xf numFmtId="0" fontId="33" fillId="0" borderId="10" xfId="0" applyFont="1" applyBorder="1" applyAlignment="1">
      <alignment horizontal="center"/>
    </xf>
    <xf numFmtId="0" fontId="6" fillId="0" borderId="11" xfId="0" applyFont="1" applyBorder="1" applyAlignment="1">
      <alignment horizontal="center"/>
    </xf>
    <xf numFmtId="172" fontId="6" fillId="0" borderId="11" xfId="0" applyNumberFormat="1" applyFont="1" applyBorder="1" applyAlignment="1">
      <alignment horizontal="left" vertical="center"/>
    </xf>
    <xf numFmtId="0" fontId="49" fillId="0" borderId="0" xfId="0" applyFont="1" applyBorder="1" applyAlignment="1">
      <alignment horizontal="left" vertical="center"/>
    </xf>
    <xf numFmtId="0" fontId="51" fillId="0" borderId="0" xfId="0" applyFont="1" applyAlignment="1">
      <alignment horizontal="center"/>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0" xfId="0" applyFont="1" applyAlignment="1">
      <alignment/>
    </xf>
    <xf numFmtId="0" fontId="11" fillId="0" borderId="17" xfId="0" applyFont="1" applyBorder="1" applyAlignment="1">
      <alignment/>
    </xf>
    <xf numFmtId="0" fontId="11" fillId="0" borderId="0"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12" xfId="0" applyFont="1" applyBorder="1" applyAlignment="1">
      <alignment/>
    </xf>
    <xf numFmtId="0" fontId="11" fillId="0" borderId="20" xfId="0" applyFont="1" applyBorder="1" applyAlignment="1">
      <alignment/>
    </xf>
    <xf numFmtId="0" fontId="8" fillId="0" borderId="0" xfId="0" applyFont="1" applyBorder="1" applyAlignment="1">
      <alignment vertical="center"/>
    </xf>
    <xf numFmtId="0" fontId="14" fillId="0" borderId="0" xfId="0" applyFont="1" applyAlignment="1">
      <alignment horizontal="left"/>
    </xf>
    <xf numFmtId="0" fontId="15" fillId="0" borderId="10" xfId="0" applyFont="1" applyBorder="1" applyAlignment="1">
      <alignment horizontal="left"/>
    </xf>
    <xf numFmtId="0" fontId="15" fillId="0" borderId="10" xfId="0" applyFont="1" applyBorder="1" applyAlignment="1">
      <alignment horizontal="center"/>
    </xf>
    <xf numFmtId="0" fontId="16" fillId="0" borderId="0" xfId="0" applyFont="1" applyBorder="1" applyAlignment="1">
      <alignment vertical="center"/>
    </xf>
    <xf numFmtId="0" fontId="15" fillId="0" borderId="10" xfId="0" applyFont="1" applyBorder="1" applyAlignment="1">
      <alignment/>
    </xf>
    <xf numFmtId="0" fontId="15" fillId="0" borderId="0" xfId="0" applyFont="1" applyAlignment="1">
      <alignment horizontal="left"/>
    </xf>
    <xf numFmtId="49" fontId="15" fillId="0" borderId="10" xfId="0" applyNumberFormat="1" applyFont="1" applyBorder="1" applyAlignment="1">
      <alignment horizontal="center" vertical="center"/>
    </xf>
    <xf numFmtId="0" fontId="15" fillId="0" borderId="0" xfId="0" applyFont="1" applyAlignment="1">
      <alignment/>
    </xf>
    <xf numFmtId="0" fontId="54" fillId="0" borderId="10" xfId="0" applyFont="1" applyBorder="1" applyAlignment="1">
      <alignment horizontal="center"/>
    </xf>
    <xf numFmtId="0" fontId="15" fillId="0" borderId="0" xfId="0" applyFont="1" applyBorder="1" applyAlignment="1">
      <alignment horizontal="left"/>
    </xf>
    <xf numFmtId="0" fontId="15" fillId="0" borderId="11" xfId="0" applyFont="1" applyBorder="1" applyAlignment="1">
      <alignment/>
    </xf>
    <xf numFmtId="49" fontId="15" fillId="0" borderId="11" xfId="0" applyNumberFormat="1" applyFont="1" applyBorder="1" applyAlignment="1">
      <alignment horizontal="center" vertical="center"/>
    </xf>
    <xf numFmtId="0" fontId="15" fillId="0" borderId="11" xfId="0" applyFont="1" applyBorder="1" applyAlignment="1">
      <alignment horizontal="center"/>
    </xf>
    <xf numFmtId="0" fontId="15" fillId="0" borderId="11" xfId="0" applyFont="1" applyBorder="1" applyAlignment="1">
      <alignment horizontal="left"/>
    </xf>
    <xf numFmtId="0" fontId="54" fillId="0" borderId="0" xfId="0" applyFont="1" applyAlignment="1">
      <alignment horizontal="center"/>
    </xf>
    <xf numFmtId="0" fontId="54" fillId="0" borderId="11" xfId="0" applyFont="1" applyBorder="1" applyAlignment="1">
      <alignment horizontal="center" vertical="center"/>
    </xf>
    <xf numFmtId="0" fontId="15" fillId="0" borderId="12" xfId="0" applyFont="1" applyBorder="1" applyAlignment="1">
      <alignment horizontal="left"/>
    </xf>
    <xf numFmtId="172" fontId="15" fillId="0" borderId="11" xfId="0" applyNumberFormat="1" applyFont="1" applyBorder="1" applyAlignment="1">
      <alignment horizontal="left" vertical="center"/>
    </xf>
    <xf numFmtId="175" fontId="15" fillId="0" borderId="11" xfId="0" applyNumberFormat="1" applyFont="1" applyBorder="1" applyAlignment="1">
      <alignment vertical="center"/>
    </xf>
    <xf numFmtId="49" fontId="17" fillId="0" borderId="11" xfId="0" applyNumberFormat="1" applyFont="1" applyBorder="1" applyAlignment="1">
      <alignment horizontal="center" vertical="center"/>
    </xf>
    <xf numFmtId="0" fontId="17" fillId="0" borderId="11" xfId="0" applyFont="1" applyBorder="1" applyAlignment="1">
      <alignment vertical="center"/>
    </xf>
    <xf numFmtId="0" fontId="19" fillId="0" borderId="0" xfId="0" applyFont="1" applyAlignment="1">
      <alignment vertical="center"/>
    </xf>
    <xf numFmtId="0" fontId="20" fillId="0" borderId="0" xfId="0" applyFont="1" applyAlignment="1">
      <alignment horizontal="left" vertical="center"/>
    </xf>
    <xf numFmtId="175" fontId="15" fillId="0" borderId="11" xfId="0" applyNumberFormat="1" applyFont="1" applyBorder="1" applyAlignment="1">
      <alignment horizontal="center" vertical="center"/>
    </xf>
    <xf numFmtId="49" fontId="17" fillId="0" borderId="12" xfId="0" applyNumberFormat="1" applyFont="1" applyBorder="1" applyAlignment="1">
      <alignment horizontal="center" vertical="center"/>
    </xf>
    <xf numFmtId="0" fontId="19" fillId="0" borderId="0" xfId="0" applyFont="1" applyAlignment="1">
      <alignment horizontal="center" vertical="center"/>
    </xf>
    <xf numFmtId="0" fontId="21" fillId="0" borderId="21" xfId="0" applyFont="1" applyBorder="1" applyAlignment="1">
      <alignment horizontal="center" textRotation="90" wrapText="1"/>
    </xf>
    <xf numFmtId="0" fontId="21" fillId="0" borderId="22" xfId="0" applyFont="1" applyBorder="1" applyAlignment="1">
      <alignment horizontal="center" vertical="center" wrapText="1"/>
    </xf>
    <xf numFmtId="0" fontId="21" fillId="0" borderId="22" xfId="0" applyFont="1" applyBorder="1" applyAlignment="1">
      <alignment horizontal="center" vertical="center"/>
    </xf>
    <xf numFmtId="0" fontId="21" fillId="0" borderId="23" xfId="0" applyFont="1" applyBorder="1" applyAlignment="1">
      <alignment horizontal="center" vertical="center" wrapText="1"/>
    </xf>
    <xf numFmtId="49" fontId="21" fillId="0" borderId="23" xfId="0" applyNumberFormat="1" applyFont="1" applyBorder="1" applyAlignment="1">
      <alignment horizontal="center" vertical="center" wrapText="1"/>
    </xf>
    <xf numFmtId="0" fontId="21" fillId="0" borderId="24" xfId="0" applyFont="1" applyBorder="1" applyAlignment="1">
      <alignment horizontal="center" vertical="center"/>
    </xf>
    <xf numFmtId="0" fontId="19" fillId="0" borderId="0" xfId="0" applyFont="1" applyAlignment="1">
      <alignment/>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vertical="center"/>
    </xf>
    <xf numFmtId="14" fontId="19" fillId="0" borderId="26" xfId="0" applyNumberFormat="1" applyFont="1" applyBorder="1" applyAlignment="1">
      <alignment horizontal="center" vertical="center" wrapText="1"/>
    </xf>
    <xf numFmtId="184" fontId="19" fillId="0" borderId="27" xfId="0" applyNumberFormat="1" applyFont="1" applyBorder="1" applyAlignment="1">
      <alignment horizontal="center" vertical="center"/>
    </xf>
    <xf numFmtId="2" fontId="19" fillId="0" borderId="27" xfId="0" applyNumberFormat="1" applyFont="1" applyBorder="1" applyAlignment="1">
      <alignment horizontal="center" vertical="center"/>
    </xf>
    <xf numFmtId="194" fontId="19" fillId="0" borderId="27" xfId="0" applyNumberFormat="1" applyFont="1" applyBorder="1" applyAlignment="1">
      <alignment horizontal="center" vertical="center"/>
    </xf>
    <xf numFmtId="0" fontId="19" fillId="0" borderId="28" xfId="0" applyFont="1" applyBorder="1" applyAlignment="1">
      <alignment horizontal="center" vertical="center"/>
    </xf>
    <xf numFmtId="0" fontId="19" fillId="0" borderId="27" xfId="0" applyFont="1" applyBorder="1" applyAlignment="1">
      <alignment horizontal="center" vertical="center"/>
    </xf>
    <xf numFmtId="0" fontId="19" fillId="0" borderId="26" xfId="0" applyFont="1" applyBorder="1" applyAlignment="1">
      <alignment vertical="center"/>
    </xf>
    <xf numFmtId="183" fontId="19" fillId="0" borderId="27" xfId="0" applyNumberFormat="1" applyFont="1" applyBorder="1" applyAlignment="1">
      <alignment horizontal="center" vertical="center"/>
    </xf>
    <xf numFmtId="14" fontId="19" fillId="0" borderId="26" xfId="0" applyNumberFormat="1" applyFont="1" applyBorder="1" applyAlignment="1">
      <alignment horizontal="center" vertical="center"/>
    </xf>
    <xf numFmtId="0" fontId="19" fillId="0" borderId="29" xfId="0" applyFont="1" applyBorder="1" applyAlignment="1">
      <alignment horizontal="center" vertical="center" wrapText="1"/>
    </xf>
    <xf numFmtId="194" fontId="19" fillId="0" borderId="30" xfId="0" applyNumberFormat="1" applyFont="1" applyBorder="1" applyAlignment="1">
      <alignment horizontal="center" vertical="center"/>
    </xf>
    <xf numFmtId="0" fontId="19" fillId="0" borderId="31" xfId="0" applyFont="1" applyBorder="1" applyAlignment="1">
      <alignment horizontal="center" vertical="center"/>
    </xf>
    <xf numFmtId="2" fontId="19" fillId="0" borderId="26" xfId="0" applyNumberFormat="1" applyFont="1" applyBorder="1" applyAlignment="1">
      <alignment horizontal="center" vertical="center"/>
    </xf>
    <xf numFmtId="194" fontId="19" fillId="0" borderId="26" xfId="0" applyNumberFormat="1" applyFont="1" applyBorder="1" applyAlignment="1">
      <alignment horizontal="center" vertical="center"/>
    </xf>
    <xf numFmtId="0" fontId="19" fillId="0" borderId="32" xfId="0" applyFont="1" applyBorder="1" applyAlignment="1">
      <alignment horizontal="center" vertical="center"/>
    </xf>
    <xf numFmtId="183" fontId="19" fillId="0" borderId="26" xfId="0" applyNumberFormat="1" applyFont="1" applyBorder="1" applyAlignment="1">
      <alignment horizontal="center" vertical="center"/>
    </xf>
    <xf numFmtId="0" fontId="19" fillId="0" borderId="33" xfId="0" applyFont="1" applyBorder="1" applyAlignment="1">
      <alignment horizontal="center" vertical="center"/>
    </xf>
    <xf numFmtId="194" fontId="19" fillId="0" borderId="33" xfId="0" applyNumberFormat="1" applyFont="1" applyBorder="1" applyAlignment="1">
      <alignment horizontal="center" vertical="center"/>
    </xf>
    <xf numFmtId="183" fontId="19" fillId="0" borderId="26" xfId="0" applyNumberFormat="1" applyFont="1" applyBorder="1" applyAlignment="1">
      <alignment horizontal="center" vertical="center" wrapText="1"/>
    </xf>
    <xf numFmtId="0" fontId="19" fillId="0" borderId="33" xfId="0" applyFont="1" applyBorder="1" applyAlignment="1">
      <alignment horizontal="center" vertical="center" wrapText="1"/>
    </xf>
    <xf numFmtId="0" fontId="18" fillId="0" borderId="32" xfId="0" applyFont="1" applyBorder="1" applyAlignment="1">
      <alignment horizontal="center" vertical="center"/>
    </xf>
    <xf numFmtId="0" fontId="22" fillId="0" borderId="0" xfId="0" applyFont="1" applyAlignment="1">
      <alignment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35" xfId="0" applyFont="1" applyBorder="1" applyAlignment="1">
      <alignment vertical="center"/>
    </xf>
    <xf numFmtId="183" fontId="19" fillId="0" borderId="35" xfId="0" applyNumberFormat="1" applyFont="1" applyBorder="1" applyAlignment="1">
      <alignment horizontal="center" vertical="center"/>
    </xf>
    <xf numFmtId="14" fontId="19" fillId="0" borderId="35" xfId="0" applyNumberFormat="1" applyFont="1" applyBorder="1" applyAlignment="1">
      <alignment horizontal="center" vertical="center"/>
    </xf>
    <xf numFmtId="0" fontId="19" fillId="0" borderId="36" xfId="0" applyFont="1" applyBorder="1" applyAlignment="1">
      <alignment horizontal="center" vertical="center"/>
    </xf>
    <xf numFmtId="194" fontId="19" fillId="0" borderId="36" xfId="0" applyNumberFormat="1" applyFont="1" applyBorder="1" applyAlignment="1">
      <alignment horizontal="center" vertical="center"/>
    </xf>
    <xf numFmtId="0" fontId="19" fillId="0" borderId="37" xfId="0" applyFont="1" applyBorder="1" applyAlignment="1">
      <alignment horizontal="center" vertical="center"/>
    </xf>
    <xf numFmtId="49" fontId="19" fillId="0" borderId="0" xfId="0" applyNumberFormat="1" applyFont="1" applyAlignment="1">
      <alignment horizontal="center" vertical="center"/>
    </xf>
    <xf numFmtId="14" fontId="19" fillId="0" borderId="27" xfId="0" applyNumberFormat="1" applyFont="1" applyBorder="1" applyAlignment="1">
      <alignment horizontal="center" vertical="center"/>
    </xf>
    <xf numFmtId="14" fontId="19" fillId="0" borderId="35" xfId="0" applyNumberFormat="1" applyFont="1" applyBorder="1" applyAlignment="1">
      <alignment horizontal="center" vertical="center" wrapText="1"/>
    </xf>
    <xf numFmtId="2" fontId="19" fillId="0" borderId="35" xfId="0" applyNumberFormat="1" applyFont="1" applyBorder="1" applyAlignment="1">
      <alignment horizontal="center" vertical="center"/>
    </xf>
    <xf numFmtId="194" fontId="19" fillId="0" borderId="35" xfId="0" applyNumberFormat="1" applyFont="1" applyBorder="1" applyAlignment="1">
      <alignment horizontal="center" vertical="center"/>
    </xf>
    <xf numFmtId="0" fontId="19" fillId="0" borderId="0" xfId="0" applyFont="1" applyBorder="1" applyAlignment="1">
      <alignment vertical="center"/>
    </xf>
    <xf numFmtId="0" fontId="19" fillId="0" borderId="0" xfId="0"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NumberFormat="1" applyFont="1" applyBorder="1" applyAlignment="1">
      <alignment horizontal="center"/>
    </xf>
    <xf numFmtId="0" fontId="19" fillId="0" borderId="0" xfId="0" applyNumberFormat="1" applyFont="1" applyAlignment="1">
      <alignment horizontal="center"/>
    </xf>
    <xf numFmtId="0" fontId="19" fillId="0" borderId="0" xfId="0" applyNumberFormat="1" applyFont="1" applyAlignment="1">
      <alignment/>
    </xf>
    <xf numFmtId="0" fontId="19" fillId="0" borderId="0" xfId="0" applyNumberFormat="1" applyFont="1" applyBorder="1" applyAlignment="1">
      <alignment/>
    </xf>
    <xf numFmtId="0" fontId="19" fillId="0" borderId="0" xfId="0" applyFont="1" applyAlignment="1">
      <alignment horizontal="center"/>
    </xf>
    <xf numFmtId="0" fontId="14" fillId="0" borderId="0" xfId="0" applyFont="1" applyAlignment="1">
      <alignment/>
    </xf>
    <xf numFmtId="0" fontId="14" fillId="0" borderId="10" xfId="0" applyFont="1" applyBorder="1" applyAlignment="1">
      <alignment horizontal="center"/>
    </xf>
    <xf numFmtId="172" fontId="23" fillId="0" borderId="0" xfId="0" applyNumberFormat="1" applyFont="1" applyBorder="1" applyAlignment="1">
      <alignment vertical="center"/>
    </xf>
    <xf numFmtId="0" fontId="14" fillId="0" borderId="0" xfId="0" applyFont="1" applyBorder="1" applyAlignment="1">
      <alignment/>
    </xf>
    <xf numFmtId="0" fontId="14" fillId="0" borderId="11" xfId="0" applyFont="1" applyBorder="1" applyAlignment="1">
      <alignment/>
    </xf>
    <xf numFmtId="0" fontId="14" fillId="0" borderId="10" xfId="0" applyFont="1" applyBorder="1" applyAlignment="1">
      <alignment/>
    </xf>
    <xf numFmtId="49" fontId="14" fillId="0" borderId="11" xfId="0" applyNumberFormat="1" applyFont="1" applyBorder="1" applyAlignment="1">
      <alignment/>
    </xf>
    <xf numFmtId="172" fontId="54" fillId="0" borderId="11" xfId="0" applyNumberFormat="1" applyFont="1" applyBorder="1" applyAlignment="1">
      <alignment/>
    </xf>
    <xf numFmtId="0" fontId="14" fillId="0" borderId="11" xfId="0" applyFont="1" applyBorder="1" applyAlignment="1">
      <alignment horizontal="center"/>
    </xf>
    <xf numFmtId="49" fontId="15" fillId="0" borderId="11" xfId="0" applyNumberFormat="1" applyFont="1" applyBorder="1" applyAlignment="1">
      <alignment horizontal="left"/>
    </xf>
    <xf numFmtId="49" fontId="15" fillId="0" borderId="11" xfId="0" applyNumberFormat="1" applyFont="1" applyBorder="1" applyAlignment="1">
      <alignment/>
    </xf>
    <xf numFmtId="0" fontId="54" fillId="0" borderId="11" xfId="0" applyFont="1" applyBorder="1" applyAlignment="1">
      <alignment/>
    </xf>
    <xf numFmtId="175" fontId="15" fillId="0" borderId="10" xfId="0" applyNumberFormat="1" applyFont="1" applyBorder="1" applyAlignment="1">
      <alignment horizontal="center" vertical="center"/>
    </xf>
    <xf numFmtId="0" fontId="15" fillId="0" borderId="0" xfId="0" applyFont="1" applyBorder="1" applyAlignment="1">
      <alignment/>
    </xf>
    <xf numFmtId="172" fontId="54" fillId="0" borderId="0" xfId="0" applyNumberFormat="1" applyFont="1" applyBorder="1" applyAlignment="1">
      <alignment horizontal="center"/>
    </xf>
    <xf numFmtId="0" fontId="14" fillId="0" borderId="0" xfId="0" applyFont="1" applyAlignment="1">
      <alignment horizontal="center"/>
    </xf>
    <xf numFmtId="172" fontId="14" fillId="0" borderId="0" xfId="0" applyNumberFormat="1" applyFont="1" applyBorder="1" applyAlignment="1">
      <alignment horizontal="left"/>
    </xf>
    <xf numFmtId="49" fontId="14" fillId="0" borderId="0" xfId="0" applyNumberFormat="1" applyFont="1" applyBorder="1" applyAlignment="1">
      <alignment horizontal="left"/>
    </xf>
    <xf numFmtId="49" fontId="14" fillId="0" borderId="0" xfId="0" applyNumberFormat="1" applyFont="1" applyAlignment="1">
      <alignment/>
    </xf>
    <xf numFmtId="49" fontId="14" fillId="0" borderId="0" xfId="0" applyNumberFormat="1" applyFont="1" applyBorder="1" applyAlignment="1">
      <alignment/>
    </xf>
    <xf numFmtId="49" fontId="17" fillId="0" borderId="0" xfId="0" applyNumberFormat="1" applyFont="1" applyBorder="1" applyAlignment="1">
      <alignment horizontal="center"/>
    </xf>
    <xf numFmtId="0" fontId="18" fillId="0" borderId="0" xfId="0" applyFont="1" applyAlignment="1">
      <alignment/>
    </xf>
    <xf numFmtId="49" fontId="14" fillId="0" borderId="13" xfId="0" applyNumberFormat="1" applyFont="1" applyBorder="1" applyAlignment="1">
      <alignment horizontal="center" vertical="center"/>
    </xf>
    <xf numFmtId="49" fontId="14" fillId="0" borderId="13" xfId="0" applyNumberFormat="1" applyFont="1" applyBorder="1" applyAlignment="1">
      <alignment horizontal="center" textRotation="90" wrapText="1"/>
    </xf>
    <xf numFmtId="0" fontId="24" fillId="0" borderId="25" xfId="0" applyFont="1" applyFill="1" applyBorder="1" applyAlignment="1">
      <alignment horizontal="center" vertical="center"/>
    </xf>
    <xf numFmtId="0" fontId="24" fillId="0" borderId="27" xfId="0" applyFont="1" applyBorder="1" applyAlignment="1">
      <alignment horizontal="center" vertical="center"/>
    </xf>
    <xf numFmtId="14" fontId="24" fillId="0" borderId="27" xfId="0" applyNumberFormat="1" applyFont="1" applyBorder="1" applyAlignment="1">
      <alignment vertical="center"/>
    </xf>
    <xf numFmtId="14" fontId="24" fillId="0" borderId="27" xfId="0" applyNumberFormat="1" applyFont="1" applyBorder="1" applyAlignment="1">
      <alignment horizontal="center" vertical="center"/>
    </xf>
    <xf numFmtId="2" fontId="24" fillId="0" borderId="27" xfId="0" applyNumberFormat="1" applyFont="1" applyBorder="1" applyAlignment="1">
      <alignment horizontal="center" vertical="center"/>
    </xf>
    <xf numFmtId="49" fontId="25" fillId="0" borderId="27" xfId="0" applyNumberFormat="1" applyFont="1" applyFill="1" applyBorder="1" applyAlignment="1">
      <alignment horizontal="center" vertical="center" wrapText="1"/>
    </xf>
    <xf numFmtId="49" fontId="25" fillId="0" borderId="28" xfId="0" applyNumberFormat="1" applyFont="1" applyFill="1" applyBorder="1" applyAlignment="1">
      <alignment horizontal="center" vertical="center"/>
    </xf>
    <xf numFmtId="0" fontId="25" fillId="0" borderId="0" xfId="0" applyFont="1" applyAlignment="1">
      <alignment vertical="center"/>
    </xf>
    <xf numFmtId="0" fontId="25" fillId="0" borderId="0" xfId="0" applyFont="1" applyAlignment="1">
      <alignment/>
    </xf>
    <xf numFmtId="0" fontId="24" fillId="0" borderId="31" xfId="0" applyFont="1" applyFill="1" applyBorder="1" applyAlignment="1">
      <alignment horizontal="center" vertical="center"/>
    </xf>
    <xf numFmtId="0" fontId="24" fillId="0" borderId="26" xfId="0" applyFont="1" applyBorder="1" applyAlignment="1">
      <alignment horizontal="center" vertical="center"/>
    </xf>
    <xf numFmtId="14" fontId="24" fillId="0" borderId="26" xfId="0" applyNumberFormat="1" applyFont="1" applyBorder="1" applyAlignment="1">
      <alignment vertical="center"/>
    </xf>
    <xf numFmtId="14" fontId="24" fillId="0" borderId="26" xfId="0" applyNumberFormat="1" applyFont="1" applyBorder="1" applyAlignment="1">
      <alignment horizontal="center" vertical="center"/>
    </xf>
    <xf numFmtId="49" fontId="25" fillId="0" borderId="26" xfId="0" applyNumberFormat="1" applyFont="1" applyFill="1" applyBorder="1" applyAlignment="1">
      <alignment horizontal="center" vertical="center"/>
    </xf>
    <xf numFmtId="49" fontId="25" fillId="0" borderId="32" xfId="0" applyNumberFormat="1" applyFont="1" applyFill="1" applyBorder="1" applyAlignment="1">
      <alignment horizontal="center" vertical="center"/>
    </xf>
    <xf numFmtId="2" fontId="24" fillId="0" borderId="26" xfId="0" applyNumberFormat="1" applyFont="1" applyBorder="1" applyAlignment="1">
      <alignment horizontal="center" vertical="center"/>
    </xf>
    <xf numFmtId="49" fontId="25" fillId="0" borderId="32" xfId="0" applyNumberFormat="1" applyFont="1" applyFill="1" applyBorder="1" applyAlignment="1">
      <alignment vertical="center"/>
    </xf>
    <xf numFmtId="0" fontId="24" fillId="0" borderId="34" xfId="0" applyFont="1" applyFill="1" applyBorder="1" applyAlignment="1">
      <alignment horizontal="center" vertical="center"/>
    </xf>
    <xf numFmtId="0" fontId="25" fillId="0" borderId="35" xfId="0" applyFont="1" applyFill="1" applyBorder="1" applyAlignment="1">
      <alignment vertical="center"/>
    </xf>
    <xf numFmtId="0" fontId="25" fillId="0" borderId="36" xfId="0" applyFont="1" applyFill="1" applyBorder="1" applyAlignment="1">
      <alignment horizontal="left" vertical="center"/>
    </xf>
    <xf numFmtId="0" fontId="25" fillId="0" borderId="35" xfId="0" applyFont="1" applyFill="1" applyBorder="1" applyAlignment="1">
      <alignment horizontal="center" vertical="center"/>
    </xf>
    <xf numFmtId="49" fontId="25" fillId="0" borderId="35" xfId="0" applyNumberFormat="1" applyFont="1" applyFill="1" applyBorder="1" applyAlignment="1">
      <alignment vertical="center"/>
    </xf>
    <xf numFmtId="49" fontId="25" fillId="0" borderId="37" xfId="0" applyNumberFormat="1" applyFont="1" applyFill="1" applyBorder="1" applyAlignment="1">
      <alignment vertical="center"/>
    </xf>
    <xf numFmtId="0" fontId="18" fillId="0" borderId="0" xfId="0" applyFont="1" applyAlignment="1">
      <alignment horizontal="center"/>
    </xf>
    <xf numFmtId="49" fontId="18" fillId="0" borderId="0" xfId="0" applyNumberFormat="1" applyFont="1" applyAlignment="1">
      <alignment/>
    </xf>
    <xf numFmtId="0" fontId="19" fillId="0" borderId="25" xfId="0" applyFont="1" applyFill="1" applyBorder="1" applyAlignment="1">
      <alignment horizontal="center" vertical="center"/>
    </xf>
    <xf numFmtId="14" fontId="19" fillId="0" borderId="27" xfId="0" applyNumberFormat="1" applyFont="1" applyBorder="1" applyAlignment="1">
      <alignment vertical="center"/>
    </xf>
    <xf numFmtId="194" fontId="19" fillId="0" borderId="27" xfId="0" applyNumberFormat="1" applyFont="1" applyFill="1" applyBorder="1" applyAlignment="1">
      <alignment horizontal="center" vertical="center"/>
    </xf>
    <xf numFmtId="49" fontId="18" fillId="0" borderId="27" xfId="0" applyNumberFormat="1" applyFont="1" applyFill="1" applyBorder="1" applyAlignment="1">
      <alignment horizontal="center" vertical="center" wrapText="1"/>
    </xf>
    <xf numFmtId="49" fontId="18" fillId="0" borderId="28" xfId="0" applyNumberFormat="1" applyFont="1" applyFill="1" applyBorder="1" applyAlignment="1">
      <alignment horizontal="center" vertical="center"/>
    </xf>
    <xf numFmtId="0" fontId="18" fillId="0" borderId="0" xfId="0" applyFont="1" applyAlignment="1">
      <alignment vertical="center"/>
    </xf>
    <xf numFmtId="0" fontId="19" fillId="0" borderId="31" xfId="0" applyFont="1" applyFill="1" applyBorder="1" applyAlignment="1">
      <alignment horizontal="center" vertical="center"/>
    </xf>
    <xf numFmtId="14" fontId="19" fillId="0" borderId="26" xfId="0" applyNumberFormat="1" applyFont="1" applyBorder="1" applyAlignment="1">
      <alignment vertical="center"/>
    </xf>
    <xf numFmtId="194" fontId="19" fillId="0" borderId="26" xfId="0" applyNumberFormat="1" applyFont="1" applyFill="1" applyBorder="1" applyAlignment="1">
      <alignment horizontal="center" vertical="center"/>
    </xf>
    <xf numFmtId="49" fontId="18" fillId="0" borderId="26" xfId="0" applyNumberFormat="1" applyFont="1" applyFill="1" applyBorder="1" applyAlignment="1">
      <alignment horizontal="center" vertical="center"/>
    </xf>
    <xf numFmtId="49" fontId="18" fillId="0" borderId="32" xfId="0" applyNumberFormat="1" applyFont="1" applyFill="1" applyBorder="1" applyAlignment="1">
      <alignment horizontal="center" vertical="center"/>
    </xf>
    <xf numFmtId="194" fontId="19" fillId="0" borderId="26" xfId="0" applyNumberFormat="1" applyFont="1" applyFill="1" applyBorder="1" applyAlignment="1">
      <alignment vertical="center"/>
    </xf>
    <xf numFmtId="194" fontId="18" fillId="0" borderId="26" xfId="0" applyNumberFormat="1" applyFont="1" applyFill="1" applyBorder="1" applyAlignment="1">
      <alignment vertical="center"/>
    </xf>
    <xf numFmtId="49" fontId="18" fillId="0" borderId="32" xfId="0" applyNumberFormat="1" applyFont="1" applyFill="1" applyBorder="1" applyAlignment="1">
      <alignment vertical="center"/>
    </xf>
    <xf numFmtId="0" fontId="19" fillId="0" borderId="34" xfId="0" applyFont="1" applyFill="1" applyBorder="1" applyAlignment="1">
      <alignment horizontal="center" vertical="center"/>
    </xf>
    <xf numFmtId="0" fontId="18" fillId="0" borderId="35" xfId="0" applyFont="1" applyFill="1" applyBorder="1" applyAlignment="1">
      <alignment vertical="center"/>
    </xf>
    <xf numFmtId="0" fontId="18" fillId="0" borderId="36" xfId="0" applyFont="1" applyFill="1" applyBorder="1" applyAlignment="1">
      <alignment horizontal="left" vertical="center"/>
    </xf>
    <xf numFmtId="0" fontId="18" fillId="0" borderId="35" xfId="0" applyFont="1" applyFill="1" applyBorder="1" applyAlignment="1">
      <alignment horizontal="center" vertical="center"/>
    </xf>
    <xf numFmtId="194" fontId="18" fillId="0" borderId="35" xfId="0" applyNumberFormat="1" applyFont="1" applyFill="1" applyBorder="1" applyAlignment="1">
      <alignment vertical="center"/>
    </xf>
    <xf numFmtId="49" fontId="18" fillId="0" borderId="35" xfId="0" applyNumberFormat="1" applyFont="1" applyFill="1" applyBorder="1" applyAlignment="1">
      <alignment vertical="center"/>
    </xf>
    <xf numFmtId="49" fontId="18" fillId="0" borderId="37" xfId="0" applyNumberFormat="1" applyFont="1" applyFill="1" applyBorder="1" applyAlignment="1">
      <alignment vertical="center"/>
    </xf>
    <xf numFmtId="194" fontId="55" fillId="0" borderId="26" xfId="0" applyNumberFormat="1" applyFont="1" applyFill="1" applyBorder="1" applyAlignment="1">
      <alignment horizontal="center" vertical="center"/>
    </xf>
    <xf numFmtId="194" fontId="56" fillId="0" borderId="26" xfId="0" applyNumberFormat="1" applyFont="1" applyFill="1" applyBorder="1" applyAlignment="1">
      <alignment horizontal="center" vertical="center"/>
    </xf>
    <xf numFmtId="194" fontId="56" fillId="0" borderId="26" xfId="0" applyNumberFormat="1" applyFont="1" applyFill="1" applyBorder="1" applyAlignment="1">
      <alignment vertical="center"/>
    </xf>
    <xf numFmtId="194" fontId="55" fillId="0" borderId="26" xfId="0" applyNumberFormat="1" applyFont="1" applyFill="1" applyBorder="1" applyAlignment="1">
      <alignment vertical="center"/>
    </xf>
    <xf numFmtId="194" fontId="55" fillId="0" borderId="35" xfId="0" applyNumberFormat="1" applyFont="1" applyFill="1" applyBorder="1" applyAlignment="1">
      <alignment horizontal="center" vertical="center"/>
    </xf>
    <xf numFmtId="194" fontId="55" fillId="0" borderId="35" xfId="0" applyNumberFormat="1" applyFont="1" applyFill="1" applyBorder="1" applyAlignment="1">
      <alignment vertical="center"/>
    </xf>
    <xf numFmtId="0" fontId="15" fillId="0" borderId="0" xfId="0" applyFont="1" applyAlignment="1">
      <alignment horizontal="center"/>
    </xf>
    <xf numFmtId="0" fontId="19" fillId="0" borderId="0" xfId="0" applyFont="1" applyBorder="1" applyAlignment="1">
      <alignment/>
    </xf>
    <xf numFmtId="0" fontId="19" fillId="0" borderId="0" xfId="0" applyFont="1" applyBorder="1" applyAlignment="1">
      <alignment horizontal="center"/>
    </xf>
    <xf numFmtId="14" fontId="19" fillId="0" borderId="0" xfId="0" applyNumberFormat="1"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183" fontId="19" fillId="0" borderId="39" xfId="0" applyNumberFormat="1" applyFont="1" applyBorder="1" applyAlignment="1">
      <alignment horizontal="center" vertical="center"/>
    </xf>
    <xf numFmtId="194" fontId="19" fillId="0" borderId="29" xfId="0" applyNumberFormat="1"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41" xfId="0" applyFont="1" applyBorder="1" applyAlignment="1">
      <alignment vertical="center"/>
    </xf>
    <xf numFmtId="183" fontId="19" fillId="0" borderId="41" xfId="0" applyNumberFormat="1" applyFont="1" applyBorder="1" applyAlignment="1">
      <alignment horizontal="center" vertical="center" wrapText="1"/>
    </xf>
    <xf numFmtId="0" fontId="19" fillId="0" borderId="42" xfId="0" applyFont="1" applyBorder="1" applyAlignment="1">
      <alignment horizontal="center" vertical="center" wrapText="1"/>
    </xf>
    <xf numFmtId="194" fontId="19" fillId="0" borderId="42" xfId="0" applyNumberFormat="1" applyFont="1" applyBorder="1" applyAlignment="1">
      <alignment horizontal="center" vertical="center"/>
    </xf>
    <xf numFmtId="0" fontId="19" fillId="0" borderId="43" xfId="0" applyFont="1" applyBorder="1" applyAlignment="1">
      <alignment horizontal="center" vertical="center"/>
    </xf>
    <xf numFmtId="198" fontId="19" fillId="0" borderId="29" xfId="0" applyNumberFormat="1" applyFont="1" applyBorder="1" applyAlignment="1">
      <alignment horizontal="center" vertical="center"/>
    </xf>
    <xf numFmtId="198" fontId="19" fillId="0" borderId="35" xfId="0" applyNumberFormat="1" applyFont="1" applyBorder="1" applyAlignment="1">
      <alignment horizontal="center" vertical="center"/>
    </xf>
    <xf numFmtId="175" fontId="26" fillId="0" borderId="11" xfId="0" applyNumberFormat="1" applyFont="1" applyBorder="1" applyAlignment="1">
      <alignment horizontal="center" vertical="center"/>
    </xf>
    <xf numFmtId="0" fontId="57" fillId="0" borderId="13"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3" xfId="0" applyFont="1" applyBorder="1" applyAlignment="1">
      <alignment vertical="center" wrapText="1"/>
    </xf>
    <xf numFmtId="14" fontId="58" fillId="0" borderId="13" xfId="0" applyNumberFormat="1" applyFont="1" applyBorder="1" applyAlignment="1">
      <alignment horizontal="center" vertical="center" wrapText="1"/>
    </xf>
    <xf numFmtId="0" fontId="58" fillId="0" borderId="13" xfId="0" applyFont="1" applyBorder="1" applyAlignment="1">
      <alignment horizontal="left" vertical="center" wrapText="1"/>
    </xf>
    <xf numFmtId="0" fontId="19" fillId="0" borderId="44" xfId="0" applyFont="1" applyFill="1" applyBorder="1" applyAlignment="1">
      <alignment horizontal="center" vertical="center"/>
    </xf>
    <xf numFmtId="14" fontId="19" fillId="0" borderId="42" xfId="0" applyNumberFormat="1" applyFont="1" applyBorder="1" applyAlignment="1">
      <alignment vertical="center"/>
    </xf>
    <xf numFmtId="14" fontId="19" fillId="0" borderId="41" xfId="0" applyNumberFormat="1" applyFont="1" applyBorder="1" applyAlignment="1">
      <alignment horizontal="center" vertical="center"/>
    </xf>
    <xf numFmtId="49" fontId="18" fillId="0" borderId="41" xfId="0" applyNumberFormat="1" applyFont="1" applyFill="1" applyBorder="1" applyAlignment="1">
      <alignment horizontal="center" vertical="center"/>
    </xf>
    <xf numFmtId="49" fontId="18" fillId="0" borderId="43" xfId="0" applyNumberFormat="1" applyFont="1" applyFill="1" applyBorder="1" applyAlignment="1">
      <alignment vertical="center"/>
    </xf>
    <xf numFmtId="14" fontId="19" fillId="0" borderId="36" xfId="0" applyNumberFormat="1" applyFont="1" applyBorder="1" applyAlignment="1">
      <alignment vertical="center"/>
    </xf>
    <xf numFmtId="0" fontId="19" fillId="0" borderId="44" xfId="0" applyFont="1" applyBorder="1" applyAlignment="1">
      <alignment horizontal="center" vertical="center"/>
    </xf>
    <xf numFmtId="14" fontId="19" fillId="0" borderId="41" xfId="0" applyNumberFormat="1" applyFont="1" applyBorder="1" applyAlignment="1">
      <alignment horizontal="center" vertical="center" wrapText="1"/>
    </xf>
    <xf numFmtId="0" fontId="19" fillId="0" borderId="36" xfId="0" applyFont="1" applyBorder="1" applyAlignment="1">
      <alignment horizontal="center" vertical="center" wrapText="1"/>
    </xf>
    <xf numFmtId="183" fontId="19" fillId="0" borderId="35" xfId="0" applyNumberFormat="1" applyFont="1" applyBorder="1" applyAlignment="1">
      <alignment horizontal="center" vertical="center" wrapText="1"/>
    </xf>
    <xf numFmtId="0" fontId="21" fillId="0" borderId="24" xfId="0" applyFont="1" applyBorder="1" applyAlignment="1">
      <alignment horizontal="center" vertical="center" wrapText="1"/>
    </xf>
    <xf numFmtId="194" fontId="59" fillId="0" borderId="27" xfId="0" applyNumberFormat="1" applyFont="1" applyFill="1" applyBorder="1" applyAlignment="1">
      <alignment horizontal="center" vertical="center"/>
    </xf>
    <xf numFmtId="194" fontId="60" fillId="0" borderId="27" xfId="0" applyNumberFormat="1" applyFont="1" applyFill="1" applyBorder="1" applyAlignment="1">
      <alignment horizontal="center" vertical="center"/>
    </xf>
    <xf numFmtId="194" fontId="59" fillId="0" borderId="26" xfId="0" applyNumberFormat="1" applyFont="1" applyFill="1" applyBorder="1" applyAlignment="1">
      <alignment horizontal="center" vertical="center"/>
    </xf>
    <xf numFmtId="194" fontId="60" fillId="0" borderId="26" xfId="0" applyNumberFormat="1" applyFont="1" applyFill="1" applyBorder="1" applyAlignment="1">
      <alignment horizontal="center" vertical="center"/>
    </xf>
    <xf numFmtId="194" fontId="59" fillId="0" borderId="26" xfId="0" applyNumberFormat="1" applyFont="1" applyFill="1" applyBorder="1" applyAlignment="1">
      <alignment vertical="center"/>
    </xf>
    <xf numFmtId="194" fontId="60" fillId="0" borderId="35" xfId="0" applyNumberFormat="1" applyFont="1" applyFill="1" applyBorder="1" applyAlignment="1">
      <alignment horizontal="center" vertical="center"/>
    </xf>
    <xf numFmtId="49" fontId="15" fillId="0" borderId="0" xfId="0" applyNumberFormat="1" applyFont="1" applyAlignment="1">
      <alignment/>
    </xf>
    <xf numFmtId="49" fontId="15" fillId="0" borderId="13" xfId="0" applyNumberFormat="1" applyFont="1" applyBorder="1" applyAlignment="1">
      <alignment horizontal="center" vertical="center"/>
    </xf>
    <xf numFmtId="49" fontId="19" fillId="0" borderId="0" xfId="0" applyNumberFormat="1" applyFont="1" applyAlignment="1">
      <alignment/>
    </xf>
    <xf numFmtId="49" fontId="15" fillId="0" borderId="0" xfId="0" applyNumberFormat="1" applyFont="1" applyBorder="1" applyAlignment="1">
      <alignment/>
    </xf>
    <xf numFmtId="194" fontId="18" fillId="0" borderId="26" xfId="0" applyNumberFormat="1" applyFont="1" applyFill="1" applyBorder="1" applyAlignment="1">
      <alignment horizontal="center" vertical="center"/>
    </xf>
    <xf numFmtId="194" fontId="59" fillId="0" borderId="35" xfId="0" applyNumberFormat="1" applyFont="1" applyFill="1" applyBorder="1" applyAlignment="1">
      <alignment horizontal="center" vertical="center"/>
    </xf>
    <xf numFmtId="198" fontId="19" fillId="0" borderId="30" xfId="0" applyNumberFormat="1" applyFont="1" applyBorder="1" applyAlignment="1">
      <alignment horizontal="center" vertical="center"/>
    </xf>
    <xf numFmtId="0" fontId="18" fillId="0" borderId="28" xfId="0" applyFont="1" applyBorder="1" applyAlignment="1">
      <alignment horizontal="center" vertical="center"/>
    </xf>
    <xf numFmtId="194" fontId="18" fillId="0" borderId="27" xfId="0" applyNumberFormat="1" applyFont="1" applyFill="1" applyBorder="1" applyAlignment="1">
      <alignment horizontal="center" vertical="center"/>
    </xf>
    <xf numFmtId="0" fontId="56" fillId="0" borderId="31" xfId="0" applyFont="1" applyFill="1" applyBorder="1" applyAlignment="1">
      <alignment horizontal="center" vertical="center"/>
    </xf>
    <xf numFmtId="0" fontId="56" fillId="0" borderId="26" xfId="0" applyFont="1" applyBorder="1" applyAlignment="1">
      <alignment horizontal="center" vertical="center"/>
    </xf>
    <xf numFmtId="14" fontId="56" fillId="0" borderId="26" xfId="0" applyNumberFormat="1" applyFont="1" applyBorder="1" applyAlignment="1">
      <alignment vertical="center"/>
    </xf>
    <xf numFmtId="14" fontId="56" fillId="0" borderId="26" xfId="0" applyNumberFormat="1" applyFont="1" applyBorder="1" applyAlignment="1">
      <alignment horizontal="center" vertical="center"/>
    </xf>
    <xf numFmtId="2" fontId="56" fillId="0" borderId="26" xfId="0" applyNumberFormat="1" applyFont="1" applyBorder="1" applyAlignment="1">
      <alignment horizontal="center" vertical="center"/>
    </xf>
    <xf numFmtId="198" fontId="19" fillId="0" borderId="33" xfId="0" applyNumberFormat="1" applyFont="1" applyBorder="1" applyAlignment="1">
      <alignment horizontal="center" vertical="center"/>
    </xf>
    <xf numFmtId="198" fontId="19" fillId="0" borderId="42" xfId="0" applyNumberFormat="1" applyFont="1" applyBorder="1" applyAlignment="1">
      <alignment horizontal="center" vertical="center"/>
    </xf>
    <xf numFmtId="198" fontId="19" fillId="0" borderId="36" xfId="0" applyNumberFormat="1" applyFont="1" applyBorder="1" applyAlignment="1">
      <alignment horizontal="center" vertical="center"/>
    </xf>
    <xf numFmtId="183" fontId="19" fillId="0" borderId="39" xfId="0" applyNumberFormat="1" applyFont="1" applyBorder="1" applyAlignment="1">
      <alignment horizontal="center" vertical="center" wrapText="1"/>
    </xf>
    <xf numFmtId="0" fontId="0" fillId="0" borderId="0" xfId="0" applyAlignment="1">
      <alignment horizontal="center"/>
    </xf>
    <xf numFmtId="0" fontId="28" fillId="0" borderId="0" xfId="0" applyFont="1" applyAlignment="1">
      <alignment horizontal="center"/>
    </xf>
    <xf numFmtId="0" fontId="29" fillId="0" borderId="0" xfId="0" applyFont="1" applyAlignment="1">
      <alignment horizontal="left"/>
    </xf>
    <xf numFmtId="0" fontId="29" fillId="0" borderId="0" xfId="0" applyFont="1" applyAlignment="1">
      <alignment horizontal="center"/>
    </xf>
    <xf numFmtId="0" fontId="27" fillId="0" borderId="0" xfId="0" applyFont="1" applyAlignment="1">
      <alignment/>
    </xf>
    <xf numFmtId="0" fontId="30" fillId="0" borderId="0" xfId="0" applyFont="1" applyAlignment="1">
      <alignment/>
    </xf>
    <xf numFmtId="0" fontId="27" fillId="0" borderId="45" xfId="0" applyFont="1" applyBorder="1" applyAlignment="1">
      <alignment wrapText="1"/>
    </xf>
    <xf numFmtId="0" fontId="27" fillId="0" borderId="0" xfId="0" applyFont="1" applyAlignment="1">
      <alignment wrapText="1"/>
    </xf>
    <xf numFmtId="0" fontId="31" fillId="0" borderId="0" xfId="0" applyFont="1" applyBorder="1" applyAlignment="1">
      <alignment vertical="center"/>
    </xf>
    <xf numFmtId="14" fontId="31" fillId="0" borderId="0" xfId="0" applyNumberFormat="1" applyFont="1" applyBorder="1" applyAlignment="1">
      <alignment horizontal="center" vertical="center" wrapText="1"/>
    </xf>
    <xf numFmtId="14" fontId="31" fillId="0" borderId="0" xfId="0" applyNumberFormat="1" applyFont="1" applyBorder="1" applyAlignment="1">
      <alignment horizontal="center" vertical="center"/>
    </xf>
    <xf numFmtId="2" fontId="31" fillId="0" borderId="0" xfId="0" applyNumberFormat="1" applyFont="1" applyBorder="1" applyAlignment="1">
      <alignment horizontal="center" vertical="center"/>
    </xf>
    <xf numFmtId="194" fontId="31" fillId="0" borderId="0" xfId="0" applyNumberFormat="1" applyFont="1" applyBorder="1" applyAlignment="1">
      <alignment horizontal="center" vertical="center"/>
    </xf>
    <xf numFmtId="198" fontId="31" fillId="0" borderId="0" xfId="0" applyNumberFormat="1" applyFont="1" applyBorder="1" applyAlignment="1">
      <alignment horizontal="center" vertical="center"/>
    </xf>
    <xf numFmtId="0" fontId="27" fillId="0" borderId="45" xfId="0" applyFont="1" applyBorder="1" applyAlignment="1">
      <alignment horizontal="center" wrapText="1"/>
    </xf>
    <xf numFmtId="0" fontId="27" fillId="0" borderId="0" xfId="0" applyFont="1" applyAlignment="1">
      <alignment horizontal="center"/>
    </xf>
    <xf numFmtId="0" fontId="28" fillId="0" borderId="0" xfId="0" applyFont="1" applyAlignment="1">
      <alignment horizontal="left"/>
    </xf>
    <xf numFmtId="0" fontId="0" fillId="0" borderId="0" xfId="0" applyAlignment="1">
      <alignment horizontal="left"/>
    </xf>
    <xf numFmtId="0" fontId="27" fillId="0" borderId="45" xfId="0" applyFont="1" applyBorder="1" applyAlignment="1">
      <alignment horizontal="left" wrapText="1"/>
    </xf>
    <xf numFmtId="0" fontId="27" fillId="0" borderId="0" xfId="0" applyFont="1" applyAlignment="1">
      <alignment horizontal="left"/>
    </xf>
    <xf numFmtId="0" fontId="27" fillId="0" borderId="0" xfId="0" applyFont="1" applyAlignment="1">
      <alignment vertical="center"/>
    </xf>
    <xf numFmtId="14" fontId="27" fillId="0" borderId="0" xfId="0" applyNumberFormat="1" applyFont="1" applyAlignment="1">
      <alignment horizontal="center" vertical="center"/>
    </xf>
    <xf numFmtId="0" fontId="27" fillId="0" borderId="0" xfId="0" applyFont="1" applyAlignment="1">
      <alignment horizontal="left" vertical="center"/>
    </xf>
    <xf numFmtId="0" fontId="27" fillId="0" borderId="0" xfId="0" applyFont="1" applyAlignment="1">
      <alignment horizontal="center" vertical="center"/>
    </xf>
    <xf numFmtId="49" fontId="14" fillId="0" borderId="46" xfId="0" applyNumberFormat="1" applyFont="1" applyBorder="1" applyAlignment="1">
      <alignment horizontal="center" vertical="center"/>
    </xf>
    <xf numFmtId="49" fontId="14" fillId="0" borderId="47" xfId="0" applyNumberFormat="1" applyFont="1" applyBorder="1" applyAlignment="1">
      <alignment horizontal="center" textRotation="90" wrapText="1"/>
    </xf>
    <xf numFmtId="49" fontId="14" fillId="0" borderId="0" xfId="0" applyNumberFormat="1" applyFont="1" applyAlignment="1">
      <alignment horizontal="left" vertical="center"/>
    </xf>
    <xf numFmtId="49" fontId="14" fillId="0" borderId="23" xfId="0" applyNumberFormat="1" applyFont="1" applyBorder="1" applyAlignment="1">
      <alignment horizontal="center" vertical="center"/>
    </xf>
    <xf numFmtId="49" fontId="14" fillId="0" borderId="48" xfId="0" applyNumberFormat="1" applyFont="1" applyBorder="1" applyAlignment="1">
      <alignment horizontal="center" vertical="center"/>
    </xf>
    <xf numFmtId="0" fontId="12" fillId="0" borderId="17" xfId="0" applyFont="1" applyBorder="1" applyAlignment="1">
      <alignment horizontal="center"/>
    </xf>
    <xf numFmtId="0" fontId="12" fillId="0" borderId="0" xfId="0" applyFont="1" applyBorder="1" applyAlignment="1">
      <alignment horizontal="center"/>
    </xf>
    <xf numFmtId="0" fontId="12" fillId="0" borderId="18" xfId="0" applyFont="1" applyBorder="1" applyAlignment="1">
      <alignment horizontal="center"/>
    </xf>
    <xf numFmtId="0" fontId="13" fillId="0" borderId="1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8" xfId="0" applyFont="1" applyBorder="1" applyAlignment="1">
      <alignment horizontal="center" vertical="center" wrapText="1"/>
    </xf>
    <xf numFmtId="0" fontId="12" fillId="0" borderId="17" xfId="0" applyFont="1" applyBorder="1" applyAlignment="1">
      <alignment horizontal="center" vertical="center"/>
    </xf>
    <xf numFmtId="0" fontId="12" fillId="0" borderId="0" xfId="0" applyFont="1" applyBorder="1" applyAlignment="1">
      <alignment horizontal="center" vertical="center"/>
    </xf>
    <xf numFmtId="0" fontId="12" fillId="0" borderId="18"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50" fillId="0" borderId="13" xfId="0" applyFont="1" applyBorder="1" applyAlignment="1">
      <alignment horizontal="center" vertical="center"/>
    </xf>
    <xf numFmtId="0" fontId="49" fillId="0" borderId="49" xfId="0" applyFont="1" applyBorder="1" applyAlignment="1">
      <alignment horizontal="center" vertical="center"/>
    </xf>
    <xf numFmtId="0" fontId="49" fillId="0" borderId="50" xfId="0" applyFont="1" applyBorder="1" applyAlignment="1">
      <alignment horizontal="center" vertical="center"/>
    </xf>
    <xf numFmtId="0" fontId="49" fillId="0" borderId="51" xfId="0" applyFont="1" applyBorder="1" applyAlignment="1">
      <alignment horizontal="center" vertical="center"/>
    </xf>
    <xf numFmtId="0" fontId="49" fillId="0" borderId="0" xfId="0" applyFont="1" applyBorder="1" applyAlignment="1">
      <alignment horizontal="left" vertical="top" wrapText="1"/>
    </xf>
    <xf numFmtId="0" fontId="49" fillId="0" borderId="0" xfId="0" applyFont="1" applyBorder="1" applyAlignment="1">
      <alignment horizontal="left" vertical="center" wrapText="1"/>
    </xf>
    <xf numFmtId="0" fontId="49" fillId="0" borderId="0" xfId="0" applyFont="1" applyBorder="1" applyAlignment="1">
      <alignment horizontal="left" vertical="center"/>
    </xf>
    <xf numFmtId="0" fontId="61" fillId="0" borderId="45" xfId="0" applyFont="1" applyBorder="1" applyAlignment="1">
      <alignment horizontal="center"/>
    </xf>
    <xf numFmtId="0" fontId="62" fillId="0" borderId="0" xfId="0" applyFont="1" applyAlignment="1">
      <alignment horizontal="center" vertical="top" wrapText="1"/>
    </xf>
    <xf numFmtId="0" fontId="19" fillId="0" borderId="0" xfId="0" applyNumberFormat="1" applyFont="1" applyBorder="1" applyAlignment="1">
      <alignment horizontal="center"/>
    </xf>
    <xf numFmtId="0" fontId="19" fillId="0" borderId="0" xfId="0" applyNumberFormat="1" applyFont="1" applyAlignment="1">
      <alignment horizontal="center"/>
    </xf>
    <xf numFmtId="49" fontId="19" fillId="0" borderId="0" xfId="0" applyNumberFormat="1" applyFont="1" applyBorder="1" applyAlignment="1">
      <alignment horizontal="center"/>
    </xf>
    <xf numFmtId="49" fontId="19" fillId="0" borderId="0" xfId="0" applyNumberFormat="1" applyFont="1" applyAlignment="1">
      <alignment horizontal="center"/>
    </xf>
    <xf numFmtId="49" fontId="14" fillId="0" borderId="52" xfId="0" applyNumberFormat="1" applyFont="1" applyBorder="1" applyAlignment="1">
      <alignment horizontal="center" textRotation="90" wrapText="1"/>
    </xf>
    <xf numFmtId="49" fontId="14" fillId="0" borderId="53" xfId="0" applyNumberFormat="1" applyFont="1" applyBorder="1" applyAlignment="1">
      <alignment horizontal="center" textRotation="90" wrapText="1"/>
    </xf>
    <xf numFmtId="49" fontId="14" fillId="0" borderId="54" xfId="0" applyNumberFormat="1" applyFont="1" applyBorder="1" applyAlignment="1">
      <alignment horizontal="center" textRotation="90" wrapText="1"/>
    </xf>
    <xf numFmtId="172" fontId="15" fillId="0" borderId="10" xfId="0" applyNumberFormat="1" applyFont="1" applyBorder="1" applyAlignment="1">
      <alignment horizontal="left" vertical="center"/>
    </xf>
    <xf numFmtId="172" fontId="23" fillId="0" borderId="0" xfId="0" applyNumberFormat="1" applyFont="1" applyBorder="1" applyAlignment="1">
      <alignment horizontal="center" vertical="center"/>
    </xf>
    <xf numFmtId="0" fontId="14" fillId="0" borderId="55" xfId="0" applyFont="1" applyBorder="1" applyAlignment="1">
      <alignment horizontal="center" textRotation="90"/>
    </xf>
    <xf numFmtId="0" fontId="14" fillId="0" borderId="56" xfId="0" applyFont="1" applyBorder="1" applyAlignment="1">
      <alignment horizontal="center" textRotation="90"/>
    </xf>
    <xf numFmtId="0" fontId="14" fillId="0" borderId="52" xfId="0" applyFont="1" applyBorder="1" applyAlignment="1">
      <alignment horizontal="center" textRotation="90"/>
    </xf>
    <xf numFmtId="0" fontId="14" fillId="0" borderId="53" xfId="0" applyFont="1" applyBorder="1" applyAlignment="1">
      <alignment horizontal="center" textRotation="90"/>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52" xfId="0" applyFont="1" applyBorder="1" applyAlignment="1">
      <alignment horizontal="center" textRotation="90" wrapText="1"/>
    </xf>
    <xf numFmtId="0" fontId="14" fillId="0" borderId="53" xfId="0" applyFont="1" applyBorder="1" applyAlignment="1">
      <alignment horizontal="center" textRotation="90" wrapText="1"/>
    </xf>
    <xf numFmtId="0" fontId="16" fillId="0" borderId="0" xfId="0" applyFont="1" applyBorder="1" applyAlignment="1">
      <alignment horizontal="center" vertical="center"/>
    </xf>
    <xf numFmtId="0" fontId="16" fillId="0" borderId="12" xfId="0" applyFont="1" applyBorder="1" applyAlignment="1">
      <alignment horizontal="center" vertical="center"/>
    </xf>
    <xf numFmtId="0" fontId="14" fillId="0" borderId="0" xfId="0" applyFont="1" applyAlignment="1">
      <alignment horizontal="left"/>
    </xf>
    <xf numFmtId="0" fontId="14" fillId="0" borderId="0" xfId="0" applyFont="1" applyAlignment="1">
      <alignment horizontal="center" vertical="center"/>
    </xf>
    <xf numFmtId="0" fontId="18" fillId="0" borderId="21" xfId="0" applyFont="1" applyBorder="1" applyAlignment="1">
      <alignment horizontal="center" textRotation="90" wrapText="1"/>
    </xf>
    <xf numFmtId="0" fontId="18" fillId="0" borderId="57" xfId="0" applyFont="1" applyBorder="1" applyAlignment="1">
      <alignment horizontal="center" textRotation="90" wrapText="1"/>
    </xf>
    <xf numFmtId="0" fontId="18" fillId="0" borderId="22" xfId="0" applyFont="1" applyBorder="1" applyAlignment="1">
      <alignment horizontal="center" textRotation="90" wrapText="1"/>
    </xf>
    <xf numFmtId="0" fontId="18" fillId="0" borderId="13" xfId="0" applyFont="1" applyBorder="1" applyAlignment="1">
      <alignment horizontal="center" textRotation="90" wrapText="1"/>
    </xf>
    <xf numFmtId="0" fontId="18" fillId="0" borderId="2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47" xfId="0" applyFont="1" applyBorder="1" applyAlignment="1">
      <alignment horizontal="center" vertical="center"/>
    </xf>
    <xf numFmtId="0" fontId="18" fillId="0" borderId="58" xfId="0" applyFont="1" applyBorder="1" applyAlignment="1">
      <alignment horizontal="center" vertical="center"/>
    </xf>
    <xf numFmtId="49" fontId="14" fillId="0" borderId="22" xfId="0" applyNumberFormat="1" applyFont="1" applyBorder="1" applyAlignment="1">
      <alignment horizontal="center" textRotation="90" wrapText="1"/>
    </xf>
    <xf numFmtId="49" fontId="14" fillId="0" borderId="13" xfId="0" applyNumberFormat="1" applyFont="1" applyBorder="1" applyAlignment="1">
      <alignment horizontal="center" textRotation="90" wrapText="1"/>
    </xf>
    <xf numFmtId="49" fontId="14" fillId="0" borderId="24" xfId="0" applyNumberFormat="1" applyFont="1" applyBorder="1" applyAlignment="1">
      <alignment horizontal="center" textRotation="90" wrapText="1"/>
    </xf>
    <xf numFmtId="49" fontId="14" fillId="0" borderId="58" xfId="0" applyNumberFormat="1" applyFont="1" applyBorder="1" applyAlignment="1">
      <alignment horizontal="center" textRotation="90" wrapText="1"/>
    </xf>
    <xf numFmtId="49" fontId="14" fillId="0" borderId="22" xfId="0" applyNumberFormat="1" applyFont="1" applyBorder="1" applyAlignment="1">
      <alignment horizontal="center" vertical="center"/>
    </xf>
    <xf numFmtId="0" fontId="14" fillId="0" borderId="22" xfId="0" applyFont="1" applyBorder="1" applyAlignment="1">
      <alignment horizontal="center" vertical="center"/>
    </xf>
    <xf numFmtId="0" fontId="14" fillId="0" borderId="13"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28" fillId="0" borderId="0" xfId="0" applyFont="1" applyAlignment="1">
      <alignment horizont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3</xdr:row>
      <xdr:rowOff>0</xdr:rowOff>
    </xdr:from>
    <xdr:to>
      <xdr:col>5</xdr:col>
      <xdr:colOff>295275</xdr:colOff>
      <xdr:row>7</xdr:row>
      <xdr:rowOff>104775</xdr:rowOff>
    </xdr:to>
    <xdr:pic>
      <xdr:nvPicPr>
        <xdr:cNvPr id="1" name="Picture 2" descr="Gesfedlogo"/>
        <xdr:cNvPicPr preferRelativeResize="1">
          <a:picLocks noChangeAspect="1"/>
        </xdr:cNvPicPr>
      </xdr:nvPicPr>
      <xdr:blipFill>
        <a:blip r:embed="rId1"/>
        <a:stretch>
          <a:fillRect/>
        </a:stretch>
      </xdr:blipFill>
      <xdr:spPr>
        <a:xfrm>
          <a:off x="2828925" y="1000125"/>
          <a:ext cx="132397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171450</xdr:rowOff>
    </xdr:from>
    <xdr:to>
      <xdr:col>2</xdr:col>
      <xdr:colOff>76200</xdr:colOff>
      <xdr:row>0</xdr:row>
      <xdr:rowOff>1143000</xdr:rowOff>
    </xdr:to>
    <xdr:pic>
      <xdr:nvPicPr>
        <xdr:cNvPr id="1" name="Picture 2" descr="Gesfedlogo"/>
        <xdr:cNvPicPr preferRelativeResize="1">
          <a:picLocks noChangeAspect="1"/>
        </xdr:cNvPicPr>
      </xdr:nvPicPr>
      <xdr:blipFill>
        <a:blip r:embed="rId1"/>
        <a:stretch>
          <a:fillRect/>
        </a:stretch>
      </xdr:blipFill>
      <xdr:spPr>
        <a:xfrm>
          <a:off x="257175" y="171450"/>
          <a:ext cx="895350" cy="971550"/>
        </a:xfrm>
        <a:prstGeom prst="rect">
          <a:avLst/>
        </a:prstGeom>
        <a:noFill/>
        <a:ln w="9525" cmpd="sng">
          <a:noFill/>
        </a:ln>
      </xdr:spPr>
    </xdr:pic>
    <xdr:clientData/>
  </xdr:twoCellAnchor>
  <xdr:twoCellAnchor>
    <xdr:from>
      <xdr:col>2</xdr:col>
      <xdr:colOff>1057275</xdr:colOff>
      <xdr:row>0</xdr:row>
      <xdr:rowOff>1066800</xdr:rowOff>
    </xdr:from>
    <xdr:to>
      <xdr:col>7</xdr:col>
      <xdr:colOff>504825</xdr:colOff>
      <xdr:row>0</xdr:row>
      <xdr:rowOff>1428750</xdr:rowOff>
    </xdr:to>
    <xdr:sp>
      <xdr:nvSpPr>
        <xdr:cNvPr id="2" name="Text Box 3"/>
        <xdr:cNvSpPr txBox="1">
          <a:spLocks noChangeArrowheads="1"/>
        </xdr:cNvSpPr>
      </xdr:nvSpPr>
      <xdr:spPr>
        <a:xfrm>
          <a:off x="2133600" y="1066800"/>
          <a:ext cx="5143500" cy="3619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Lucida Handwriting"/>
              <a:ea typeface="Lucida Handwriting"/>
              <a:cs typeface="Lucida Handwriting"/>
            </a:rPr>
            <a:t>11-12 </a:t>
          </a:r>
          <a:r>
            <a:rPr lang="en-US" cap="none" sz="900" b="1" i="0" u="none" baseline="0">
              <a:solidFill>
                <a:srgbClr val="000000"/>
              </a:solidFill>
              <a:latin typeface="Lucida Handwriting"/>
              <a:ea typeface="Lucida Handwriting"/>
              <a:cs typeface="Lucida Handwriting"/>
            </a:rPr>
            <a:t>February 2012</a:t>
          </a:r>
          <a:r>
            <a:rPr lang="en-US" cap="none" sz="900" b="1" i="0" u="none" baseline="0">
              <a:solidFill>
                <a:srgbClr val="000000"/>
              </a:solidFill>
              <a:latin typeface="Lucida Handwriting"/>
              <a:ea typeface="Lucida Handwriting"/>
              <a:cs typeface="Lucida Handwriting"/>
            </a:rPr>
            <a:t>, Izmir-TURKEY
</a:t>
          </a:r>
        </a:p>
      </xdr:txBody>
    </xdr:sp>
    <xdr:clientData/>
  </xdr:twoCellAnchor>
  <xdr:twoCellAnchor>
    <xdr:from>
      <xdr:col>6</xdr:col>
      <xdr:colOff>1190625</xdr:colOff>
      <xdr:row>0</xdr:row>
      <xdr:rowOff>123825</xdr:rowOff>
    </xdr:from>
    <xdr:to>
      <xdr:col>7</xdr:col>
      <xdr:colOff>876300</xdr:colOff>
      <xdr:row>0</xdr:row>
      <xdr:rowOff>1181100</xdr:rowOff>
    </xdr:to>
    <xdr:pic>
      <xdr:nvPicPr>
        <xdr:cNvPr id="3" name="Picture 4" descr="IBSALogo"/>
        <xdr:cNvPicPr preferRelativeResize="1">
          <a:picLocks noChangeAspect="1"/>
        </xdr:cNvPicPr>
      </xdr:nvPicPr>
      <xdr:blipFill>
        <a:blip r:embed="rId2"/>
        <a:stretch>
          <a:fillRect/>
        </a:stretch>
      </xdr:blipFill>
      <xdr:spPr>
        <a:xfrm>
          <a:off x="6753225" y="123825"/>
          <a:ext cx="895350" cy="1057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1</xdr:col>
      <xdr:colOff>609600</xdr:colOff>
      <xdr:row>0</xdr:row>
      <xdr:rowOff>1076325</xdr:rowOff>
    </xdr:to>
    <xdr:pic>
      <xdr:nvPicPr>
        <xdr:cNvPr id="1" name="Picture 2" descr="Gesfedlogo"/>
        <xdr:cNvPicPr preferRelativeResize="1">
          <a:picLocks noChangeAspect="1"/>
        </xdr:cNvPicPr>
      </xdr:nvPicPr>
      <xdr:blipFill>
        <a:blip r:embed="rId1"/>
        <a:stretch>
          <a:fillRect/>
        </a:stretch>
      </xdr:blipFill>
      <xdr:spPr>
        <a:xfrm>
          <a:off x="133350" y="104775"/>
          <a:ext cx="885825" cy="971550"/>
        </a:xfrm>
        <a:prstGeom prst="rect">
          <a:avLst/>
        </a:prstGeom>
        <a:noFill/>
        <a:ln w="9525" cmpd="sng">
          <a:noFill/>
        </a:ln>
      </xdr:spPr>
    </xdr:pic>
    <xdr:clientData/>
  </xdr:twoCellAnchor>
  <xdr:twoCellAnchor>
    <xdr:from>
      <xdr:col>2</xdr:col>
      <xdr:colOff>1333500</xdr:colOff>
      <xdr:row>0</xdr:row>
      <xdr:rowOff>1066800</xdr:rowOff>
    </xdr:from>
    <xdr:to>
      <xdr:col>7</xdr:col>
      <xdr:colOff>781050</xdr:colOff>
      <xdr:row>0</xdr:row>
      <xdr:rowOff>1428750</xdr:rowOff>
    </xdr:to>
    <xdr:sp>
      <xdr:nvSpPr>
        <xdr:cNvPr id="2" name="Text Box 3"/>
        <xdr:cNvSpPr txBox="1">
          <a:spLocks noChangeArrowheads="1"/>
        </xdr:cNvSpPr>
      </xdr:nvSpPr>
      <xdr:spPr>
        <a:xfrm>
          <a:off x="2409825" y="1066800"/>
          <a:ext cx="5172075" cy="3619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Lucida Handwriting"/>
              <a:ea typeface="Lucida Handwriting"/>
              <a:cs typeface="Lucida Handwriting"/>
            </a:rPr>
            <a:t>11-12</a:t>
          </a:r>
          <a:r>
            <a:rPr lang="en-US" cap="none" sz="1000" b="1" i="0" u="none" baseline="0">
              <a:solidFill>
                <a:srgbClr val="000000"/>
              </a:solidFill>
              <a:latin typeface="Calibri"/>
              <a:ea typeface="Calibri"/>
              <a:cs typeface="Calibri"/>
            </a:rPr>
            <a:t> </a:t>
          </a:r>
          <a:r>
            <a:rPr lang="en-US" cap="none" sz="900" b="1" i="0" u="none" baseline="0">
              <a:solidFill>
                <a:srgbClr val="000000"/>
              </a:solidFill>
              <a:latin typeface="Lucida Handwriting"/>
              <a:ea typeface="Lucida Handwriting"/>
              <a:cs typeface="Lucida Handwriting"/>
            </a:rPr>
            <a:t>February 2012, Izmir-TURKEY
</a:t>
          </a:r>
          <a:r>
            <a:rPr lang="en-US" cap="none" sz="1200" b="0" i="0" u="none" baseline="0">
              <a:solidFill>
                <a:srgbClr val="000000"/>
              </a:solidFill>
              <a:latin typeface="Lucida Handwriting"/>
              <a:ea typeface="Lucida Handwriting"/>
              <a:cs typeface="Lucida Handwriting"/>
            </a:rPr>
            <a:t>
</a:t>
          </a:r>
          <a:r>
            <a:rPr lang="en-US" cap="none" sz="900" b="1" i="0" u="none" baseline="0">
              <a:solidFill>
                <a:srgbClr val="000000"/>
              </a:solidFill>
              <a:latin typeface="Lucida Handwriting"/>
              <a:ea typeface="Lucida Handwriting"/>
              <a:cs typeface="Lucida Handwriting"/>
            </a:rPr>
            <a:t>
</a:t>
          </a:r>
        </a:p>
      </xdr:txBody>
    </xdr:sp>
    <xdr:clientData/>
  </xdr:twoCellAnchor>
  <xdr:twoCellAnchor>
    <xdr:from>
      <xdr:col>7</xdr:col>
      <xdr:colOff>66675</xdr:colOff>
      <xdr:row>0</xdr:row>
      <xdr:rowOff>95250</xdr:rowOff>
    </xdr:from>
    <xdr:to>
      <xdr:col>8</xdr:col>
      <xdr:colOff>76200</xdr:colOff>
      <xdr:row>0</xdr:row>
      <xdr:rowOff>1152525</xdr:rowOff>
    </xdr:to>
    <xdr:pic>
      <xdr:nvPicPr>
        <xdr:cNvPr id="3" name="Picture 4" descr="IBSALogo"/>
        <xdr:cNvPicPr preferRelativeResize="1">
          <a:picLocks noChangeAspect="1"/>
        </xdr:cNvPicPr>
      </xdr:nvPicPr>
      <xdr:blipFill>
        <a:blip r:embed="rId2"/>
        <a:stretch>
          <a:fillRect/>
        </a:stretch>
      </xdr:blipFill>
      <xdr:spPr>
        <a:xfrm>
          <a:off x="6867525" y="95250"/>
          <a:ext cx="8953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9"/>
  <sheetViews>
    <sheetView zoomScalePageLayoutView="0" workbookViewId="0" topLeftCell="A1">
      <selection activeCell="K6" sqref="K6"/>
    </sheetView>
  </sheetViews>
  <sheetFormatPr defaultColWidth="9.00390625" defaultRowHeight="12.75"/>
  <cols>
    <col min="1" max="9" width="10.125" style="78" customWidth="1"/>
    <col min="10" max="10" width="10.75390625" style="78" customWidth="1"/>
    <col min="11" max="16384" width="9.125" style="78" customWidth="1"/>
  </cols>
  <sheetData>
    <row r="1" spans="1:9" ht="26.25">
      <c r="A1" s="75"/>
      <c r="B1" s="76"/>
      <c r="C1" s="76"/>
      <c r="D1" s="76"/>
      <c r="E1" s="76"/>
      <c r="F1" s="76"/>
      <c r="G1" s="76"/>
      <c r="H1" s="76"/>
      <c r="I1" s="77"/>
    </row>
    <row r="2" spans="1:9" ht="26.25">
      <c r="A2" s="328" t="s">
        <v>465</v>
      </c>
      <c r="B2" s="329"/>
      <c r="C2" s="329"/>
      <c r="D2" s="329"/>
      <c r="E2" s="329"/>
      <c r="F2" s="329"/>
      <c r="G2" s="329"/>
      <c r="H2" s="329"/>
      <c r="I2" s="330"/>
    </row>
    <row r="3" spans="1:9" ht="26.25">
      <c r="A3" s="79"/>
      <c r="B3" s="80"/>
      <c r="C3" s="80"/>
      <c r="D3" s="80"/>
      <c r="E3" s="80"/>
      <c r="F3" s="80"/>
      <c r="G3" s="80"/>
      <c r="H3" s="80"/>
      <c r="I3" s="81"/>
    </row>
    <row r="4" spans="1:9" ht="26.25">
      <c r="A4" s="79"/>
      <c r="B4" s="80"/>
      <c r="C4" s="80"/>
      <c r="D4" s="80"/>
      <c r="E4" s="80"/>
      <c r="F4" s="80"/>
      <c r="G4" s="80"/>
      <c r="H4" s="80"/>
      <c r="I4" s="81"/>
    </row>
    <row r="5" spans="1:9" ht="26.25">
      <c r="A5" s="79"/>
      <c r="B5" s="80"/>
      <c r="C5" s="80"/>
      <c r="D5" s="80"/>
      <c r="E5" s="80"/>
      <c r="F5" s="80"/>
      <c r="G5" s="80"/>
      <c r="H5" s="80"/>
      <c r="I5" s="81"/>
    </row>
    <row r="6" spans="1:9" ht="26.25">
      <c r="A6" s="79"/>
      <c r="B6" s="80"/>
      <c r="C6" s="80"/>
      <c r="D6" s="80"/>
      <c r="E6" s="80"/>
      <c r="F6" s="80"/>
      <c r="G6" s="80"/>
      <c r="H6" s="80"/>
      <c r="I6" s="81"/>
    </row>
    <row r="7" spans="1:9" ht="26.25">
      <c r="A7" s="79"/>
      <c r="B7" s="80"/>
      <c r="C7" s="80"/>
      <c r="D7" s="80"/>
      <c r="E7" s="80"/>
      <c r="F7" s="80"/>
      <c r="G7" s="80"/>
      <c r="H7" s="80"/>
      <c r="I7" s="81"/>
    </row>
    <row r="8" spans="1:9" ht="26.25">
      <c r="A8" s="79"/>
      <c r="B8" s="80"/>
      <c r="C8" s="80"/>
      <c r="D8" s="80"/>
      <c r="E8" s="80"/>
      <c r="F8" s="80"/>
      <c r="G8" s="80"/>
      <c r="H8" s="80"/>
      <c r="I8" s="81"/>
    </row>
    <row r="9" spans="1:9" ht="26.25">
      <c r="A9" s="79"/>
      <c r="B9" s="80"/>
      <c r="C9" s="80"/>
      <c r="D9" s="80"/>
      <c r="E9" s="80"/>
      <c r="F9" s="80"/>
      <c r="G9" s="80"/>
      <c r="H9" s="80"/>
      <c r="I9" s="81"/>
    </row>
    <row r="10" spans="1:9" ht="26.25">
      <c r="A10" s="79"/>
      <c r="B10" s="80"/>
      <c r="C10" s="80"/>
      <c r="D10" s="80"/>
      <c r="E10" s="80"/>
      <c r="F10" s="80"/>
      <c r="G10" s="80"/>
      <c r="H10" s="80"/>
      <c r="I10" s="81"/>
    </row>
    <row r="11" spans="1:9" ht="26.25">
      <c r="A11" s="79"/>
      <c r="B11" s="80"/>
      <c r="C11" s="80"/>
      <c r="D11" s="80"/>
      <c r="E11" s="80"/>
      <c r="F11" s="80"/>
      <c r="G11" s="80"/>
      <c r="H11" s="80"/>
      <c r="I11" s="81"/>
    </row>
    <row r="12" spans="1:9" ht="33.75">
      <c r="A12" s="337">
        <v>2012</v>
      </c>
      <c r="B12" s="338"/>
      <c r="C12" s="338"/>
      <c r="D12" s="338"/>
      <c r="E12" s="338"/>
      <c r="F12" s="338"/>
      <c r="G12" s="338"/>
      <c r="H12" s="338"/>
      <c r="I12" s="339"/>
    </row>
    <row r="13" spans="1:9" ht="26.25" customHeight="1">
      <c r="A13" s="331" t="s">
        <v>23</v>
      </c>
      <c r="B13" s="332"/>
      <c r="C13" s="332"/>
      <c r="D13" s="332"/>
      <c r="E13" s="332"/>
      <c r="F13" s="332"/>
      <c r="G13" s="332"/>
      <c r="H13" s="332"/>
      <c r="I13" s="333"/>
    </row>
    <row r="14" spans="1:9" ht="26.25" customHeight="1">
      <c r="A14" s="331"/>
      <c r="B14" s="332"/>
      <c r="C14" s="332"/>
      <c r="D14" s="332"/>
      <c r="E14" s="332"/>
      <c r="F14" s="332"/>
      <c r="G14" s="332"/>
      <c r="H14" s="332"/>
      <c r="I14" s="333"/>
    </row>
    <row r="15" spans="1:9" ht="26.25" customHeight="1">
      <c r="A15" s="331"/>
      <c r="B15" s="332"/>
      <c r="C15" s="332"/>
      <c r="D15" s="332"/>
      <c r="E15" s="332"/>
      <c r="F15" s="332"/>
      <c r="G15" s="332"/>
      <c r="H15" s="332"/>
      <c r="I15" s="333"/>
    </row>
    <row r="16" spans="1:9" ht="26.25">
      <c r="A16" s="79"/>
      <c r="B16" s="80"/>
      <c r="C16" s="80"/>
      <c r="D16" s="80"/>
      <c r="E16" s="80"/>
      <c r="F16" s="80"/>
      <c r="G16" s="80"/>
      <c r="H16" s="80"/>
      <c r="I16" s="81"/>
    </row>
    <row r="17" spans="1:9" ht="26.25">
      <c r="A17" s="79"/>
      <c r="B17" s="80"/>
      <c r="C17" s="80"/>
      <c r="D17" s="80"/>
      <c r="E17" s="80"/>
      <c r="F17" s="80"/>
      <c r="G17" s="80"/>
      <c r="H17" s="80"/>
      <c r="I17" s="81"/>
    </row>
    <row r="18" spans="1:9" ht="26.25">
      <c r="A18" s="79"/>
      <c r="B18" s="80"/>
      <c r="C18" s="80"/>
      <c r="D18" s="80"/>
      <c r="E18" s="80"/>
      <c r="F18" s="80"/>
      <c r="G18" s="80"/>
      <c r="H18" s="80"/>
      <c r="I18" s="81"/>
    </row>
    <row r="19" spans="1:9" ht="26.25">
      <c r="A19" s="79"/>
      <c r="B19" s="80"/>
      <c r="C19" s="80"/>
      <c r="D19" s="80"/>
      <c r="E19" s="80"/>
      <c r="F19" s="80"/>
      <c r="G19" s="80"/>
      <c r="H19" s="80"/>
      <c r="I19" s="81"/>
    </row>
    <row r="20" spans="1:9" ht="26.25">
      <c r="A20" s="79"/>
      <c r="B20" s="80"/>
      <c r="C20" s="80"/>
      <c r="D20" s="80"/>
      <c r="E20" s="80"/>
      <c r="F20" s="80"/>
      <c r="G20" s="80"/>
      <c r="H20" s="80"/>
      <c r="I20" s="81"/>
    </row>
    <row r="21" spans="1:9" ht="26.25">
      <c r="A21" s="328"/>
      <c r="B21" s="329"/>
      <c r="C21" s="329"/>
      <c r="D21" s="329"/>
      <c r="E21" s="329"/>
      <c r="F21" s="329"/>
      <c r="G21" s="329"/>
      <c r="H21" s="329"/>
      <c r="I21" s="330"/>
    </row>
    <row r="22" spans="1:9" ht="26.25">
      <c r="A22" s="328" t="s">
        <v>463</v>
      </c>
      <c r="B22" s="329"/>
      <c r="C22" s="329"/>
      <c r="D22" s="329"/>
      <c r="E22" s="329"/>
      <c r="F22" s="329"/>
      <c r="G22" s="329"/>
      <c r="H22" s="329"/>
      <c r="I22" s="330"/>
    </row>
    <row r="23" spans="1:9" ht="26.25">
      <c r="A23" s="79"/>
      <c r="B23" s="80"/>
      <c r="C23" s="80"/>
      <c r="D23" s="80"/>
      <c r="E23" s="80"/>
      <c r="F23" s="80"/>
      <c r="G23" s="80"/>
      <c r="H23" s="80"/>
      <c r="I23" s="81"/>
    </row>
    <row r="24" spans="1:9" ht="26.25">
      <c r="A24" s="334" t="s">
        <v>464</v>
      </c>
      <c r="B24" s="335"/>
      <c r="C24" s="335"/>
      <c r="D24" s="335"/>
      <c r="E24" s="335"/>
      <c r="F24" s="335"/>
      <c r="G24" s="335"/>
      <c r="H24" s="335"/>
      <c r="I24" s="336"/>
    </row>
    <row r="25" spans="1:9" ht="26.25">
      <c r="A25" s="328" t="s">
        <v>462</v>
      </c>
      <c r="B25" s="329"/>
      <c r="C25" s="329"/>
      <c r="D25" s="329"/>
      <c r="E25" s="329"/>
      <c r="F25" s="329"/>
      <c r="G25" s="329"/>
      <c r="H25" s="329"/>
      <c r="I25" s="330"/>
    </row>
    <row r="26" spans="1:9" ht="26.25">
      <c r="A26" s="79"/>
      <c r="B26" s="80"/>
      <c r="C26" s="80"/>
      <c r="D26" s="80"/>
      <c r="E26" s="80"/>
      <c r="F26" s="80"/>
      <c r="G26" s="80"/>
      <c r="H26" s="80"/>
      <c r="I26" s="81"/>
    </row>
    <row r="27" spans="1:9" ht="26.25">
      <c r="A27" s="79"/>
      <c r="B27" s="80"/>
      <c r="C27" s="80"/>
      <c r="D27" s="80"/>
      <c r="E27" s="80"/>
      <c r="F27" s="80"/>
      <c r="G27" s="80"/>
      <c r="H27" s="80"/>
      <c r="I27" s="81"/>
    </row>
    <row r="28" spans="1:9" ht="26.25">
      <c r="A28" s="79"/>
      <c r="B28" s="80"/>
      <c r="C28" s="80"/>
      <c r="D28" s="80"/>
      <c r="E28" s="80"/>
      <c r="F28" s="80"/>
      <c r="G28" s="80"/>
      <c r="H28" s="80"/>
      <c r="I28" s="81"/>
    </row>
    <row r="29" spans="1:9" ht="27" thickBot="1">
      <c r="A29" s="82"/>
      <c r="B29" s="83"/>
      <c r="C29" s="83"/>
      <c r="D29" s="83"/>
      <c r="E29" s="83"/>
      <c r="F29" s="83"/>
      <c r="G29" s="83"/>
      <c r="H29" s="83"/>
      <c r="I29" s="84"/>
    </row>
  </sheetData>
  <sheetProtection/>
  <mergeCells count="7">
    <mergeCell ref="A24:I24"/>
    <mergeCell ref="A25:I25"/>
    <mergeCell ref="A12:I12"/>
    <mergeCell ref="A2:I2"/>
    <mergeCell ref="A13:I15"/>
    <mergeCell ref="A21:I21"/>
    <mergeCell ref="A22:I22"/>
  </mergeCells>
  <printOptions horizontalCentered="1" verticalCentered="1"/>
  <pageMargins left="0.5905511811023623" right="0.5511811023622047" top="0.5905511811023623" bottom="0.5905511811023623"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I145"/>
  <sheetViews>
    <sheetView zoomScalePageLayoutView="0" workbookViewId="0" topLeftCell="A97">
      <selection activeCell="C103" sqref="C103"/>
    </sheetView>
  </sheetViews>
  <sheetFormatPr defaultColWidth="9.00390625" defaultRowHeight="12.75"/>
  <cols>
    <col min="1" max="1" width="5.375" style="38" customWidth="1"/>
    <col min="2" max="2" width="8.75390625" style="74" customWidth="1"/>
    <col min="3" max="3" width="23.625" style="38" bestFit="1" customWidth="1"/>
    <col min="4" max="4" width="13.875" style="38" bestFit="1" customWidth="1"/>
    <col min="5" max="5" width="11.625" style="38" customWidth="1"/>
    <col min="6" max="6" width="12.75390625" style="38" customWidth="1"/>
    <col min="7" max="7" width="13.25390625" style="38" bestFit="1" customWidth="1"/>
    <col min="8" max="8" width="11.625" style="38" customWidth="1"/>
    <col min="9" max="9" width="7.625" style="38" customWidth="1"/>
    <col min="10" max="16384" width="9.125" style="38" customWidth="1"/>
  </cols>
  <sheetData>
    <row r="1" spans="1:9" s="37" customFormat="1" ht="117.75" customHeight="1">
      <c r="A1" s="348" t="s">
        <v>23</v>
      </c>
      <c r="B1" s="348"/>
      <c r="C1" s="348"/>
      <c r="D1" s="348"/>
      <c r="E1" s="348"/>
      <c r="F1" s="348"/>
      <c r="G1" s="348"/>
      <c r="H1" s="348"/>
      <c r="I1" s="348"/>
    </row>
    <row r="2" spans="1:9" ht="20.25">
      <c r="A2" s="347" t="s">
        <v>24</v>
      </c>
      <c r="B2" s="347"/>
      <c r="C2" s="347"/>
      <c r="D2" s="347"/>
      <c r="E2" s="347"/>
      <c r="F2" s="347"/>
      <c r="G2" s="347"/>
      <c r="H2" s="347"/>
      <c r="I2" s="347"/>
    </row>
    <row r="3" spans="1:9" s="44" customFormat="1" ht="90" customHeight="1">
      <c r="A3" s="39" t="s">
        <v>25</v>
      </c>
      <c r="B3" s="40" t="s">
        <v>26</v>
      </c>
      <c r="C3" s="41" t="s">
        <v>27</v>
      </c>
      <c r="D3" s="43" t="s">
        <v>501</v>
      </c>
      <c r="E3" s="42" t="s">
        <v>28</v>
      </c>
      <c r="F3" s="42" t="s">
        <v>29</v>
      </c>
      <c r="G3" s="42" t="s">
        <v>502</v>
      </c>
      <c r="H3" s="42" t="s">
        <v>30</v>
      </c>
      <c r="I3" s="43" t="s">
        <v>31</v>
      </c>
    </row>
    <row r="4" spans="1:9" s="45" customFormat="1" ht="22.5" customHeight="1">
      <c r="A4" s="25"/>
      <c r="B4" s="25">
        <v>27</v>
      </c>
      <c r="C4" s="27" t="s">
        <v>32</v>
      </c>
      <c r="D4" s="27" t="s">
        <v>34</v>
      </c>
      <c r="E4" s="26">
        <v>35796</v>
      </c>
      <c r="F4" s="25" t="s">
        <v>0</v>
      </c>
      <c r="G4" s="27" t="s">
        <v>33</v>
      </c>
      <c r="H4" s="25"/>
      <c r="I4" s="27"/>
    </row>
    <row r="5" spans="1:9" s="45" customFormat="1" ht="22.5" customHeight="1">
      <c r="A5" s="25"/>
      <c r="B5" s="25">
        <v>27</v>
      </c>
      <c r="C5" s="27" t="s">
        <v>32</v>
      </c>
      <c r="D5" s="27" t="s">
        <v>34</v>
      </c>
      <c r="E5" s="26">
        <v>35796</v>
      </c>
      <c r="F5" s="25" t="s">
        <v>0</v>
      </c>
      <c r="G5" s="27" t="s">
        <v>35</v>
      </c>
      <c r="H5" s="25"/>
      <c r="I5" s="27"/>
    </row>
    <row r="6" spans="1:9" s="45" customFormat="1" ht="22.5" customHeight="1">
      <c r="A6" s="25"/>
      <c r="B6" s="25">
        <v>47</v>
      </c>
      <c r="C6" s="27" t="s">
        <v>73</v>
      </c>
      <c r="D6" s="27" t="s">
        <v>34</v>
      </c>
      <c r="E6" s="26">
        <v>33673</v>
      </c>
      <c r="F6" s="25" t="s">
        <v>0</v>
      </c>
      <c r="G6" s="27" t="s">
        <v>41</v>
      </c>
      <c r="H6" s="25"/>
      <c r="I6" s="27"/>
    </row>
    <row r="7" spans="1:9" s="45" customFormat="1" ht="22.5" customHeight="1">
      <c r="A7" s="25"/>
      <c r="B7" s="25">
        <v>47</v>
      </c>
      <c r="C7" s="27" t="s">
        <v>73</v>
      </c>
      <c r="D7" s="27" t="s">
        <v>34</v>
      </c>
      <c r="E7" s="26">
        <v>33673</v>
      </c>
      <c r="F7" s="25" t="s">
        <v>0</v>
      </c>
      <c r="G7" s="27" t="s">
        <v>37</v>
      </c>
      <c r="H7" s="25"/>
      <c r="I7" s="27"/>
    </row>
    <row r="8" spans="1:9" s="45" customFormat="1" ht="22.5" customHeight="1">
      <c r="A8" s="25"/>
      <c r="B8" s="25">
        <v>65</v>
      </c>
      <c r="C8" s="27" t="s">
        <v>90</v>
      </c>
      <c r="D8" s="27" t="s">
        <v>34</v>
      </c>
      <c r="E8" s="26">
        <v>30567</v>
      </c>
      <c r="F8" s="25" t="s">
        <v>11</v>
      </c>
      <c r="G8" s="27" t="s">
        <v>41</v>
      </c>
      <c r="H8" s="25"/>
      <c r="I8" s="27"/>
    </row>
    <row r="9" spans="1:9" s="45" customFormat="1" ht="22.5" customHeight="1">
      <c r="A9" s="25"/>
      <c r="B9" s="25">
        <v>65</v>
      </c>
      <c r="C9" s="27" t="s">
        <v>90</v>
      </c>
      <c r="D9" s="27" t="s">
        <v>34</v>
      </c>
      <c r="E9" s="26">
        <v>30567</v>
      </c>
      <c r="F9" s="25" t="s">
        <v>11</v>
      </c>
      <c r="G9" s="27" t="s">
        <v>37</v>
      </c>
      <c r="H9" s="25"/>
      <c r="I9" s="27"/>
    </row>
    <row r="10" spans="1:9" s="45" customFormat="1" ht="22.5" customHeight="1">
      <c r="A10" s="25"/>
      <c r="B10" s="25">
        <v>71</v>
      </c>
      <c r="C10" s="27" t="s">
        <v>99</v>
      </c>
      <c r="D10" s="27" t="s">
        <v>34</v>
      </c>
      <c r="E10" s="26">
        <v>33338</v>
      </c>
      <c r="F10" s="25" t="s">
        <v>0</v>
      </c>
      <c r="G10" s="27" t="s">
        <v>37</v>
      </c>
      <c r="H10" s="25"/>
      <c r="I10" s="27"/>
    </row>
    <row r="11" spans="1:9" s="45" customFormat="1" ht="22.5" customHeight="1">
      <c r="A11" s="25"/>
      <c r="B11" s="25">
        <v>71</v>
      </c>
      <c r="C11" s="27" t="s">
        <v>99</v>
      </c>
      <c r="D11" s="27" t="s">
        <v>34</v>
      </c>
      <c r="E11" s="26">
        <v>33338</v>
      </c>
      <c r="F11" s="25" t="s">
        <v>0</v>
      </c>
      <c r="G11" s="27" t="s">
        <v>41</v>
      </c>
      <c r="H11" s="25"/>
      <c r="I11" s="27"/>
    </row>
    <row r="12" spans="1:9" s="45" customFormat="1" ht="22.5" customHeight="1">
      <c r="A12" s="25"/>
      <c r="B12" s="25">
        <v>84</v>
      </c>
      <c r="C12" s="27" t="s">
        <v>40</v>
      </c>
      <c r="D12" s="27" t="s">
        <v>42</v>
      </c>
      <c r="E12" s="26">
        <v>29221</v>
      </c>
      <c r="F12" s="25" t="s">
        <v>1</v>
      </c>
      <c r="G12" s="27" t="s">
        <v>41</v>
      </c>
      <c r="H12" s="25"/>
      <c r="I12" s="27"/>
    </row>
    <row r="13" spans="1:9" s="45" customFormat="1" ht="22.5" customHeight="1">
      <c r="A13" s="25"/>
      <c r="B13" s="25">
        <v>84</v>
      </c>
      <c r="C13" s="27" t="s">
        <v>40</v>
      </c>
      <c r="D13" s="27" t="s">
        <v>42</v>
      </c>
      <c r="E13" s="26">
        <v>29221</v>
      </c>
      <c r="F13" s="25" t="s">
        <v>1</v>
      </c>
      <c r="G13" s="27" t="s">
        <v>43</v>
      </c>
      <c r="H13" s="25"/>
      <c r="I13" s="27"/>
    </row>
    <row r="14" spans="1:9" s="45" customFormat="1" ht="22.5" customHeight="1">
      <c r="A14" s="25"/>
      <c r="B14" s="25">
        <v>127</v>
      </c>
      <c r="C14" s="27" t="s">
        <v>61</v>
      </c>
      <c r="D14" s="27" t="s">
        <v>42</v>
      </c>
      <c r="E14" s="26"/>
      <c r="F14" s="25"/>
      <c r="G14" s="27"/>
      <c r="H14" s="25"/>
      <c r="I14" s="27"/>
    </row>
    <row r="15" spans="1:9" s="45" customFormat="1" ht="22.5" customHeight="1">
      <c r="A15" s="25"/>
      <c r="B15" s="25">
        <v>137</v>
      </c>
      <c r="C15" s="27" t="s">
        <v>63</v>
      </c>
      <c r="D15" s="27" t="s">
        <v>42</v>
      </c>
      <c r="E15" s="26">
        <v>34971</v>
      </c>
      <c r="F15" s="25" t="s">
        <v>0</v>
      </c>
      <c r="G15" s="27" t="s">
        <v>41</v>
      </c>
      <c r="H15" s="25"/>
      <c r="I15" s="27"/>
    </row>
    <row r="16" spans="1:9" s="45" customFormat="1" ht="22.5" customHeight="1">
      <c r="A16" s="25"/>
      <c r="B16" s="25">
        <v>137</v>
      </c>
      <c r="C16" s="27" t="s">
        <v>63</v>
      </c>
      <c r="D16" s="27" t="s">
        <v>42</v>
      </c>
      <c r="E16" s="26">
        <v>34971</v>
      </c>
      <c r="F16" s="25" t="s">
        <v>0</v>
      </c>
      <c r="G16" s="27" t="s">
        <v>43</v>
      </c>
      <c r="H16" s="25"/>
      <c r="I16" s="27"/>
    </row>
    <row r="17" spans="1:9" s="45" customFormat="1" ht="22.5" customHeight="1">
      <c r="A17" s="25"/>
      <c r="B17" s="25">
        <v>157</v>
      </c>
      <c r="C17" s="27" t="s">
        <v>76</v>
      </c>
      <c r="D17" s="27" t="s">
        <v>42</v>
      </c>
      <c r="E17" s="26">
        <v>33455</v>
      </c>
      <c r="F17" s="25" t="s">
        <v>0</v>
      </c>
      <c r="G17" s="27" t="s">
        <v>39</v>
      </c>
      <c r="H17" s="25"/>
      <c r="I17" s="27"/>
    </row>
    <row r="18" spans="1:9" s="45" customFormat="1" ht="22.5" customHeight="1">
      <c r="A18" s="25"/>
      <c r="B18" s="25">
        <v>157</v>
      </c>
      <c r="C18" s="27" t="s">
        <v>76</v>
      </c>
      <c r="D18" s="27" t="s">
        <v>42</v>
      </c>
      <c r="E18" s="26">
        <v>33455</v>
      </c>
      <c r="F18" s="25" t="s">
        <v>0</v>
      </c>
      <c r="G18" s="27" t="s">
        <v>37</v>
      </c>
      <c r="H18" s="25"/>
      <c r="I18" s="27"/>
    </row>
    <row r="19" spans="1:9" s="45" customFormat="1" ht="22.5" customHeight="1">
      <c r="A19" s="25"/>
      <c r="B19" s="25">
        <v>268</v>
      </c>
      <c r="C19" s="27" t="s">
        <v>77</v>
      </c>
      <c r="D19" s="27" t="s">
        <v>42</v>
      </c>
      <c r="E19" s="26">
        <v>34508</v>
      </c>
      <c r="F19" s="25" t="s">
        <v>1</v>
      </c>
      <c r="G19" s="27" t="s">
        <v>43</v>
      </c>
      <c r="H19" s="25"/>
      <c r="I19" s="27"/>
    </row>
    <row r="20" spans="1:9" s="45" customFormat="1" ht="22.5" customHeight="1">
      <c r="A20" s="25"/>
      <c r="B20" s="25">
        <v>268</v>
      </c>
      <c r="C20" s="27" t="s">
        <v>77</v>
      </c>
      <c r="D20" s="27" t="s">
        <v>42</v>
      </c>
      <c r="E20" s="26">
        <v>34508</v>
      </c>
      <c r="F20" s="25" t="s">
        <v>1</v>
      </c>
      <c r="G20" s="27" t="s">
        <v>41</v>
      </c>
      <c r="H20" s="25"/>
      <c r="I20" s="27"/>
    </row>
    <row r="21" spans="1:9" s="45" customFormat="1" ht="22.5" customHeight="1">
      <c r="A21" s="25"/>
      <c r="B21" s="25">
        <v>273</v>
      </c>
      <c r="C21" s="27" t="s">
        <v>80</v>
      </c>
      <c r="D21" s="27" t="s">
        <v>42</v>
      </c>
      <c r="E21" s="26">
        <v>34559</v>
      </c>
      <c r="F21" s="25" t="s">
        <v>11</v>
      </c>
      <c r="G21" s="27" t="s">
        <v>41</v>
      </c>
      <c r="H21" s="25"/>
      <c r="I21" s="27"/>
    </row>
    <row r="22" spans="1:9" s="45" customFormat="1" ht="22.5" customHeight="1">
      <c r="A22" s="25"/>
      <c r="B22" s="25">
        <v>273</v>
      </c>
      <c r="C22" s="27" t="s">
        <v>80</v>
      </c>
      <c r="D22" s="27" t="s">
        <v>42</v>
      </c>
      <c r="E22" s="26">
        <v>34559</v>
      </c>
      <c r="F22" s="25" t="s">
        <v>11</v>
      </c>
      <c r="G22" s="27" t="s">
        <v>39</v>
      </c>
      <c r="H22" s="46"/>
      <c r="I22" s="27"/>
    </row>
    <row r="23" spans="1:9" s="45" customFormat="1" ht="22.5" customHeight="1">
      <c r="A23" s="25"/>
      <c r="B23" s="25">
        <v>281</v>
      </c>
      <c r="C23" s="27" t="s">
        <v>86</v>
      </c>
      <c r="D23" s="27" t="s">
        <v>42</v>
      </c>
      <c r="E23" s="26">
        <v>33998</v>
      </c>
      <c r="F23" s="25" t="s">
        <v>1</v>
      </c>
      <c r="G23" s="27" t="s">
        <v>41</v>
      </c>
      <c r="H23" s="47"/>
      <c r="I23" s="27"/>
    </row>
    <row r="24" spans="1:9" s="45" customFormat="1" ht="22.5" customHeight="1">
      <c r="A24" s="25"/>
      <c r="B24" s="25">
        <v>281</v>
      </c>
      <c r="C24" s="27" t="s">
        <v>86</v>
      </c>
      <c r="D24" s="27" t="s">
        <v>42</v>
      </c>
      <c r="E24" s="26">
        <v>33998</v>
      </c>
      <c r="F24" s="25" t="s">
        <v>1</v>
      </c>
      <c r="G24" s="27" t="s">
        <v>39</v>
      </c>
      <c r="H24" s="47"/>
      <c r="I24" s="27"/>
    </row>
    <row r="25" spans="1:9" s="45" customFormat="1" ht="22.5" customHeight="1">
      <c r="A25" s="25"/>
      <c r="B25" s="25">
        <v>288</v>
      </c>
      <c r="C25" s="27" t="s">
        <v>95</v>
      </c>
      <c r="D25" s="27" t="s">
        <v>42</v>
      </c>
      <c r="E25" s="26">
        <v>34425</v>
      </c>
      <c r="F25" s="25" t="s">
        <v>1</v>
      </c>
      <c r="G25" s="27" t="s">
        <v>39</v>
      </c>
      <c r="H25" s="27"/>
      <c r="I25" s="27"/>
    </row>
    <row r="26" spans="1:9" s="45" customFormat="1" ht="22.5" customHeight="1">
      <c r="A26" s="25"/>
      <c r="B26" s="25">
        <v>288</v>
      </c>
      <c r="C26" s="27" t="s">
        <v>95</v>
      </c>
      <c r="D26" s="27" t="s">
        <v>42</v>
      </c>
      <c r="E26" s="26">
        <v>34425</v>
      </c>
      <c r="F26" s="25" t="s">
        <v>1</v>
      </c>
      <c r="G26" s="27" t="s">
        <v>60</v>
      </c>
      <c r="H26" s="27"/>
      <c r="I26" s="27"/>
    </row>
    <row r="27" spans="1:9" s="45" customFormat="1" ht="22.5" customHeight="1">
      <c r="A27" s="25"/>
      <c r="B27" s="25">
        <v>293</v>
      </c>
      <c r="C27" s="27" t="s">
        <v>97</v>
      </c>
      <c r="D27" s="27" t="s">
        <v>42</v>
      </c>
      <c r="E27" s="26">
        <v>29587</v>
      </c>
      <c r="F27" s="25" t="s">
        <v>0</v>
      </c>
      <c r="G27" s="27" t="s">
        <v>41</v>
      </c>
      <c r="H27" s="26"/>
      <c r="I27" s="27"/>
    </row>
    <row r="28" spans="1:9" s="45" customFormat="1" ht="22.5" customHeight="1">
      <c r="A28" s="25"/>
      <c r="B28" s="25">
        <v>293</v>
      </c>
      <c r="C28" s="27" t="s">
        <v>97</v>
      </c>
      <c r="D28" s="27" t="s">
        <v>42</v>
      </c>
      <c r="E28" s="26">
        <v>29587</v>
      </c>
      <c r="F28" s="25" t="s">
        <v>0</v>
      </c>
      <c r="G28" s="27" t="s">
        <v>35</v>
      </c>
      <c r="H28" s="26"/>
      <c r="I28" s="27"/>
    </row>
    <row r="29" spans="1:9" s="45" customFormat="1" ht="22.5" customHeight="1">
      <c r="A29" s="25"/>
      <c r="B29" s="25">
        <v>343</v>
      </c>
      <c r="C29" s="27" t="s">
        <v>438</v>
      </c>
      <c r="D29" s="27" t="s">
        <v>58</v>
      </c>
      <c r="E29" s="26">
        <v>31048</v>
      </c>
      <c r="F29" s="25" t="s">
        <v>1</v>
      </c>
      <c r="G29" s="27" t="s">
        <v>41</v>
      </c>
      <c r="H29" s="25"/>
      <c r="I29" s="27"/>
    </row>
    <row r="30" spans="1:9" s="45" customFormat="1" ht="22.5" customHeight="1">
      <c r="A30" s="25"/>
      <c r="B30" s="25">
        <v>343</v>
      </c>
      <c r="C30" s="27" t="s">
        <v>438</v>
      </c>
      <c r="D30" s="27" t="s">
        <v>58</v>
      </c>
      <c r="E30" s="26">
        <v>31048</v>
      </c>
      <c r="F30" s="25" t="s">
        <v>1</v>
      </c>
      <c r="G30" s="27" t="s">
        <v>60</v>
      </c>
      <c r="H30" s="25"/>
      <c r="I30" s="27"/>
    </row>
    <row r="31" spans="1:9" s="45" customFormat="1" ht="22.5" customHeight="1">
      <c r="A31" s="25"/>
      <c r="B31" s="25">
        <v>912</v>
      </c>
      <c r="C31" s="27" t="s">
        <v>510</v>
      </c>
      <c r="D31" s="27" t="s">
        <v>291</v>
      </c>
      <c r="E31" s="26">
        <v>33970</v>
      </c>
      <c r="F31" s="25" t="s">
        <v>11</v>
      </c>
      <c r="G31" s="27" t="s">
        <v>41</v>
      </c>
      <c r="H31" s="25"/>
      <c r="I31" s="27"/>
    </row>
    <row r="32" spans="1:9" s="45" customFormat="1" ht="22.5" customHeight="1">
      <c r="A32" s="25"/>
      <c r="B32" s="25">
        <v>912</v>
      </c>
      <c r="C32" s="27" t="s">
        <v>510</v>
      </c>
      <c r="D32" s="27" t="s">
        <v>291</v>
      </c>
      <c r="E32" s="26">
        <v>33970</v>
      </c>
      <c r="F32" s="25" t="s">
        <v>11</v>
      </c>
      <c r="G32" s="27" t="s">
        <v>45</v>
      </c>
      <c r="H32" s="25"/>
      <c r="I32" s="27"/>
    </row>
    <row r="33" spans="1:9" s="45" customFormat="1" ht="22.5" customHeight="1">
      <c r="A33" s="25"/>
      <c r="B33" s="25">
        <v>352</v>
      </c>
      <c r="C33" s="27" t="s">
        <v>445</v>
      </c>
      <c r="D33" s="27" t="s">
        <v>79</v>
      </c>
      <c r="E33" s="26">
        <v>33970</v>
      </c>
      <c r="F33" s="25" t="s">
        <v>1</v>
      </c>
      <c r="G33" s="27" t="s">
        <v>39</v>
      </c>
      <c r="H33" s="27"/>
      <c r="I33" s="27"/>
    </row>
    <row r="34" spans="1:9" s="45" customFormat="1" ht="22.5" customHeight="1">
      <c r="A34" s="25"/>
      <c r="B34" s="25">
        <v>352</v>
      </c>
      <c r="C34" s="27" t="s">
        <v>445</v>
      </c>
      <c r="D34" s="27" t="s">
        <v>79</v>
      </c>
      <c r="E34" s="26">
        <v>33970</v>
      </c>
      <c r="F34" s="25" t="s">
        <v>1</v>
      </c>
      <c r="G34" s="27" t="s">
        <v>41</v>
      </c>
      <c r="H34" s="27"/>
      <c r="I34" s="27"/>
    </row>
    <row r="35" spans="1:9" s="45" customFormat="1" ht="22.5" customHeight="1">
      <c r="A35" s="25"/>
      <c r="B35" s="25">
        <v>401</v>
      </c>
      <c r="C35" s="27" t="s">
        <v>78</v>
      </c>
      <c r="D35" s="27" t="s">
        <v>79</v>
      </c>
      <c r="E35" s="26">
        <v>32509</v>
      </c>
      <c r="F35" s="25" t="s">
        <v>11</v>
      </c>
      <c r="G35" s="27" t="s">
        <v>41</v>
      </c>
      <c r="H35" s="27"/>
      <c r="I35" s="27"/>
    </row>
    <row r="36" spans="1:9" s="45" customFormat="1" ht="22.5" customHeight="1">
      <c r="A36" s="25"/>
      <c r="B36" s="25">
        <v>401</v>
      </c>
      <c r="C36" s="27" t="s">
        <v>78</v>
      </c>
      <c r="D36" s="27" t="s">
        <v>79</v>
      </c>
      <c r="E36" s="26">
        <v>32509</v>
      </c>
      <c r="F36" s="25" t="s">
        <v>11</v>
      </c>
      <c r="G36" s="27" t="s">
        <v>45</v>
      </c>
      <c r="H36" s="27"/>
      <c r="I36" s="27"/>
    </row>
    <row r="37" spans="1:9" s="45" customFormat="1" ht="22.5" customHeight="1">
      <c r="A37" s="25"/>
      <c r="B37" s="25">
        <v>402</v>
      </c>
      <c r="C37" s="27" t="s">
        <v>84</v>
      </c>
      <c r="D37" s="27" t="s">
        <v>79</v>
      </c>
      <c r="E37" s="26">
        <v>31048</v>
      </c>
      <c r="F37" s="25" t="s">
        <v>0</v>
      </c>
      <c r="G37" s="27" t="s">
        <v>37</v>
      </c>
      <c r="H37" s="27"/>
      <c r="I37" s="27"/>
    </row>
    <row r="38" spans="1:9" s="45" customFormat="1" ht="22.5" customHeight="1">
      <c r="A38" s="25"/>
      <c r="B38" s="25">
        <v>402</v>
      </c>
      <c r="C38" s="27" t="s">
        <v>84</v>
      </c>
      <c r="D38" s="27" t="s">
        <v>79</v>
      </c>
      <c r="E38" s="26">
        <v>31048</v>
      </c>
      <c r="F38" s="25" t="s">
        <v>0</v>
      </c>
      <c r="G38" s="27" t="s">
        <v>60</v>
      </c>
      <c r="H38" s="27"/>
      <c r="I38" s="27"/>
    </row>
    <row r="39" spans="1:9" s="45" customFormat="1" ht="22.5" customHeight="1">
      <c r="A39" s="25"/>
      <c r="B39" s="25">
        <v>405</v>
      </c>
      <c r="C39" s="27" t="s">
        <v>87</v>
      </c>
      <c r="D39" s="27" t="s">
        <v>88</v>
      </c>
      <c r="E39" s="26">
        <v>31821</v>
      </c>
      <c r="F39" s="25" t="s">
        <v>11</v>
      </c>
      <c r="G39" s="27" t="s">
        <v>39</v>
      </c>
      <c r="H39" s="27"/>
      <c r="I39" s="27"/>
    </row>
    <row r="40" spans="1:9" s="45" customFormat="1" ht="22.5" customHeight="1">
      <c r="A40" s="25"/>
      <c r="B40" s="25">
        <v>405</v>
      </c>
      <c r="C40" s="27" t="s">
        <v>87</v>
      </c>
      <c r="D40" s="27" t="s">
        <v>88</v>
      </c>
      <c r="E40" s="26">
        <v>31821</v>
      </c>
      <c r="F40" s="25" t="s">
        <v>11</v>
      </c>
      <c r="G40" s="27" t="s">
        <v>41</v>
      </c>
      <c r="H40" s="27"/>
      <c r="I40" s="27"/>
    </row>
    <row r="41" spans="1:9" s="45" customFormat="1" ht="22.5" customHeight="1">
      <c r="A41" s="25"/>
      <c r="B41" s="25">
        <v>407</v>
      </c>
      <c r="C41" s="27" t="s">
        <v>56</v>
      </c>
      <c r="D41" s="27" t="s">
        <v>57</v>
      </c>
      <c r="E41" s="26">
        <v>34839</v>
      </c>
      <c r="F41" s="25" t="s">
        <v>1</v>
      </c>
      <c r="G41" s="27" t="s">
        <v>41</v>
      </c>
      <c r="H41" s="25"/>
      <c r="I41" s="27"/>
    </row>
    <row r="42" spans="1:9" s="45" customFormat="1" ht="22.5" customHeight="1">
      <c r="A42" s="25"/>
      <c r="B42" s="25">
        <v>407</v>
      </c>
      <c r="C42" s="27" t="s">
        <v>56</v>
      </c>
      <c r="D42" s="27" t="s">
        <v>57</v>
      </c>
      <c r="E42" s="26">
        <v>34839</v>
      </c>
      <c r="F42" s="25" t="s">
        <v>1</v>
      </c>
      <c r="G42" s="27" t="s">
        <v>43</v>
      </c>
      <c r="H42" s="25"/>
      <c r="I42" s="27"/>
    </row>
    <row r="43" spans="1:9" s="45" customFormat="1" ht="22.5" customHeight="1">
      <c r="A43" s="25"/>
      <c r="B43" s="25">
        <v>415</v>
      </c>
      <c r="C43" s="27" t="s">
        <v>93</v>
      </c>
      <c r="D43" s="27" t="s">
        <v>94</v>
      </c>
      <c r="E43" s="26"/>
      <c r="F43" s="25" t="s">
        <v>11</v>
      </c>
      <c r="G43" s="27" t="s">
        <v>41</v>
      </c>
      <c r="H43" s="25"/>
      <c r="I43" s="27"/>
    </row>
    <row r="44" spans="1:9" s="45" customFormat="1" ht="22.5" customHeight="1">
      <c r="A44" s="25"/>
      <c r="B44" s="25">
        <v>415</v>
      </c>
      <c r="C44" s="27" t="s">
        <v>93</v>
      </c>
      <c r="D44" s="27" t="s">
        <v>94</v>
      </c>
      <c r="E44" s="26"/>
      <c r="F44" s="25" t="s">
        <v>11</v>
      </c>
      <c r="G44" s="27" t="s">
        <v>35</v>
      </c>
      <c r="H44" s="25"/>
      <c r="I44" s="27"/>
    </row>
    <row r="45" spans="1:9" s="45" customFormat="1" ht="22.5" customHeight="1">
      <c r="A45" s="25"/>
      <c r="B45" s="25">
        <v>416</v>
      </c>
      <c r="C45" s="27" t="s">
        <v>102</v>
      </c>
      <c r="D45" s="27" t="s">
        <v>103</v>
      </c>
      <c r="E45" s="26">
        <v>35065</v>
      </c>
      <c r="F45" s="25" t="s">
        <v>0</v>
      </c>
      <c r="G45" s="27" t="s">
        <v>41</v>
      </c>
      <c r="H45" s="25"/>
      <c r="I45" s="27"/>
    </row>
    <row r="46" spans="1:9" s="45" customFormat="1" ht="22.5" customHeight="1">
      <c r="A46" s="25"/>
      <c r="B46" s="25">
        <v>416</v>
      </c>
      <c r="C46" s="27" t="s">
        <v>102</v>
      </c>
      <c r="D46" s="27" t="s">
        <v>103</v>
      </c>
      <c r="E46" s="26">
        <v>35065</v>
      </c>
      <c r="F46" s="25" t="s">
        <v>0</v>
      </c>
      <c r="G46" s="27" t="s">
        <v>35</v>
      </c>
      <c r="H46" s="25"/>
      <c r="I46" s="27"/>
    </row>
    <row r="47" spans="1:9" s="45" customFormat="1" ht="22.5" customHeight="1">
      <c r="A47" s="25"/>
      <c r="B47" s="25">
        <v>420</v>
      </c>
      <c r="C47" s="27" t="s">
        <v>52</v>
      </c>
      <c r="D47" s="27" t="s">
        <v>53</v>
      </c>
      <c r="E47" s="26">
        <v>33970</v>
      </c>
      <c r="F47" s="25" t="s">
        <v>0</v>
      </c>
      <c r="G47" s="27" t="s">
        <v>37</v>
      </c>
      <c r="H47" s="27"/>
      <c r="I47" s="27"/>
    </row>
    <row r="48" spans="1:9" s="45" customFormat="1" ht="22.5" customHeight="1">
      <c r="A48" s="25"/>
      <c r="B48" s="25">
        <v>420</v>
      </c>
      <c r="C48" s="27" t="s">
        <v>52</v>
      </c>
      <c r="D48" s="27" t="s">
        <v>53</v>
      </c>
      <c r="E48" s="26">
        <v>33970</v>
      </c>
      <c r="F48" s="25" t="s">
        <v>0</v>
      </c>
      <c r="G48" s="27" t="s">
        <v>41</v>
      </c>
      <c r="H48" s="27"/>
      <c r="I48" s="27"/>
    </row>
    <row r="49" spans="1:9" s="45" customFormat="1" ht="22.5" customHeight="1">
      <c r="A49" s="25"/>
      <c r="B49" s="25">
        <v>95</v>
      </c>
      <c r="C49" s="27" t="s">
        <v>55</v>
      </c>
      <c r="D49" s="27" t="s">
        <v>53</v>
      </c>
      <c r="E49" s="26">
        <v>34982</v>
      </c>
      <c r="F49" s="25" t="s">
        <v>1</v>
      </c>
      <c r="G49" s="27" t="s">
        <v>41</v>
      </c>
      <c r="H49" s="25"/>
      <c r="I49" s="27"/>
    </row>
    <row r="50" spans="1:9" s="45" customFormat="1" ht="22.5" customHeight="1">
      <c r="A50" s="25"/>
      <c r="B50" s="25">
        <v>95</v>
      </c>
      <c r="C50" s="27" t="s">
        <v>55</v>
      </c>
      <c r="D50" s="27" t="s">
        <v>53</v>
      </c>
      <c r="E50" s="26">
        <v>34982</v>
      </c>
      <c r="F50" s="25" t="s">
        <v>1</v>
      </c>
      <c r="G50" s="27" t="s">
        <v>43</v>
      </c>
      <c r="H50" s="25"/>
      <c r="I50" s="27"/>
    </row>
    <row r="51" spans="1:9" s="45" customFormat="1" ht="22.5" customHeight="1">
      <c r="A51" s="25"/>
      <c r="B51" s="25">
        <v>421</v>
      </c>
      <c r="C51" s="27" t="s">
        <v>59</v>
      </c>
      <c r="D51" s="27" t="s">
        <v>53</v>
      </c>
      <c r="E51" s="26">
        <v>30594</v>
      </c>
      <c r="F51" s="25" t="s">
        <v>0</v>
      </c>
      <c r="G51" s="27" t="s">
        <v>60</v>
      </c>
      <c r="H51" s="25"/>
      <c r="I51" s="27"/>
    </row>
    <row r="52" spans="1:9" s="45" customFormat="1" ht="22.5" customHeight="1">
      <c r="A52" s="25"/>
      <c r="B52" s="25">
        <v>421</v>
      </c>
      <c r="C52" s="27" t="s">
        <v>59</v>
      </c>
      <c r="D52" s="27" t="s">
        <v>53</v>
      </c>
      <c r="E52" s="26">
        <v>30594</v>
      </c>
      <c r="F52" s="25" t="s">
        <v>0</v>
      </c>
      <c r="G52" s="27" t="s">
        <v>37</v>
      </c>
      <c r="H52" s="25"/>
      <c r="I52" s="27"/>
    </row>
    <row r="53" spans="1:9" s="45" customFormat="1" ht="22.5" customHeight="1">
      <c r="A53" s="25"/>
      <c r="B53" s="25">
        <v>432</v>
      </c>
      <c r="C53" s="27" t="s">
        <v>71</v>
      </c>
      <c r="D53" s="27" t="s">
        <v>53</v>
      </c>
      <c r="E53" s="26">
        <v>23023</v>
      </c>
      <c r="F53" s="25" t="s">
        <v>11</v>
      </c>
      <c r="G53" s="27" t="s">
        <v>37</v>
      </c>
      <c r="H53" s="25"/>
      <c r="I53" s="27"/>
    </row>
    <row r="54" spans="1:9" s="45" customFormat="1" ht="22.5" customHeight="1">
      <c r="A54" s="25"/>
      <c r="B54" s="25">
        <v>432</v>
      </c>
      <c r="C54" s="27" t="s">
        <v>71</v>
      </c>
      <c r="D54" s="27" t="s">
        <v>53</v>
      </c>
      <c r="E54" s="26">
        <v>23023</v>
      </c>
      <c r="F54" s="25" t="s">
        <v>11</v>
      </c>
      <c r="G54" s="27" t="s">
        <v>45</v>
      </c>
      <c r="H54" s="25"/>
      <c r="I54" s="27"/>
    </row>
    <row r="55" spans="1:9" s="45" customFormat="1" ht="22.5" customHeight="1">
      <c r="A55" s="25"/>
      <c r="B55" s="25">
        <v>279</v>
      </c>
      <c r="C55" s="27" t="s">
        <v>85</v>
      </c>
      <c r="D55" s="27" t="s">
        <v>53</v>
      </c>
      <c r="E55" s="26">
        <v>33543</v>
      </c>
      <c r="F55" s="25" t="s">
        <v>1</v>
      </c>
      <c r="G55" s="27" t="s">
        <v>60</v>
      </c>
      <c r="H55" s="25"/>
      <c r="I55" s="27"/>
    </row>
    <row r="56" spans="1:9" s="45" customFormat="1" ht="22.5" customHeight="1">
      <c r="A56" s="25"/>
      <c r="B56" s="25">
        <v>279</v>
      </c>
      <c r="C56" s="27" t="s">
        <v>85</v>
      </c>
      <c r="D56" s="27" t="s">
        <v>53</v>
      </c>
      <c r="E56" s="26">
        <v>33543</v>
      </c>
      <c r="F56" s="25" t="s">
        <v>1</v>
      </c>
      <c r="G56" s="27" t="s">
        <v>39</v>
      </c>
      <c r="H56" s="25"/>
      <c r="I56" s="27"/>
    </row>
    <row r="57" spans="1:9" s="45" customFormat="1" ht="22.5" customHeight="1">
      <c r="A57" s="25"/>
      <c r="B57" s="25">
        <v>433</v>
      </c>
      <c r="C57" s="27" t="s">
        <v>89</v>
      </c>
      <c r="D57" s="27" t="s">
        <v>53</v>
      </c>
      <c r="E57" s="26">
        <v>33420</v>
      </c>
      <c r="F57" s="25" t="s">
        <v>11</v>
      </c>
      <c r="G57" s="27" t="s">
        <v>37</v>
      </c>
      <c r="H57" s="25"/>
      <c r="I57" s="27"/>
    </row>
    <row r="58" spans="1:9" s="45" customFormat="1" ht="22.5" customHeight="1">
      <c r="A58" s="25"/>
      <c r="B58" s="25">
        <v>433</v>
      </c>
      <c r="C58" s="27" t="s">
        <v>89</v>
      </c>
      <c r="D58" s="27" t="s">
        <v>53</v>
      </c>
      <c r="E58" s="26">
        <v>33420</v>
      </c>
      <c r="F58" s="25" t="s">
        <v>11</v>
      </c>
      <c r="G58" s="27" t="s">
        <v>45</v>
      </c>
      <c r="H58" s="25"/>
      <c r="I58" s="27"/>
    </row>
    <row r="59" spans="1:9" s="45" customFormat="1" ht="22.5" customHeight="1">
      <c r="A59" s="25"/>
      <c r="B59" s="25">
        <v>434</v>
      </c>
      <c r="C59" s="27" t="s">
        <v>91</v>
      </c>
      <c r="D59" s="27" t="s">
        <v>53</v>
      </c>
      <c r="E59" s="26">
        <v>35431</v>
      </c>
      <c r="F59" s="25" t="s">
        <v>11</v>
      </c>
      <c r="G59" s="27" t="s">
        <v>37</v>
      </c>
      <c r="H59" s="25"/>
      <c r="I59" s="27"/>
    </row>
    <row r="60" spans="1:9" s="45" customFormat="1" ht="22.5" customHeight="1">
      <c r="A60" s="25"/>
      <c r="B60" s="25">
        <v>434</v>
      </c>
      <c r="C60" s="27" t="s">
        <v>91</v>
      </c>
      <c r="D60" s="27" t="s">
        <v>53</v>
      </c>
      <c r="E60" s="26">
        <v>35431</v>
      </c>
      <c r="F60" s="25" t="s">
        <v>11</v>
      </c>
      <c r="G60" s="27" t="s">
        <v>33</v>
      </c>
      <c r="H60" s="25"/>
      <c r="I60" s="27"/>
    </row>
    <row r="61" spans="1:9" s="45" customFormat="1" ht="22.5" customHeight="1">
      <c r="A61" s="25"/>
      <c r="B61" s="25">
        <v>441</v>
      </c>
      <c r="C61" s="27" t="s">
        <v>96</v>
      </c>
      <c r="D61" s="27" t="s">
        <v>53</v>
      </c>
      <c r="E61" s="26">
        <v>33970</v>
      </c>
      <c r="F61" s="25" t="s">
        <v>1</v>
      </c>
      <c r="G61" s="27" t="s">
        <v>41</v>
      </c>
      <c r="H61" s="25"/>
      <c r="I61" s="27"/>
    </row>
    <row r="62" spans="1:9" s="45" customFormat="1" ht="22.5" customHeight="1">
      <c r="A62" s="25"/>
      <c r="B62" s="25">
        <v>441</v>
      </c>
      <c r="C62" s="27" t="s">
        <v>96</v>
      </c>
      <c r="D62" s="27" t="s">
        <v>53</v>
      </c>
      <c r="E62" s="26">
        <v>33970</v>
      </c>
      <c r="F62" s="25" t="s">
        <v>1</v>
      </c>
      <c r="G62" s="27" t="s">
        <v>43</v>
      </c>
      <c r="H62" s="25"/>
      <c r="I62" s="27"/>
    </row>
    <row r="63" spans="1:9" s="45" customFormat="1" ht="22.5" customHeight="1">
      <c r="A63" s="25"/>
      <c r="B63" s="25">
        <v>449</v>
      </c>
      <c r="C63" s="27" t="s">
        <v>69</v>
      </c>
      <c r="D63" s="27" t="s">
        <v>70</v>
      </c>
      <c r="E63" s="26">
        <v>33246</v>
      </c>
      <c r="F63" s="25" t="s">
        <v>11</v>
      </c>
      <c r="G63" s="27" t="s">
        <v>41</v>
      </c>
      <c r="H63" s="25"/>
      <c r="I63" s="27"/>
    </row>
    <row r="64" spans="1:9" s="45" customFormat="1" ht="22.5" customHeight="1">
      <c r="A64" s="25"/>
      <c r="B64" s="25">
        <v>449</v>
      </c>
      <c r="C64" s="27" t="s">
        <v>69</v>
      </c>
      <c r="D64" s="27" t="s">
        <v>70</v>
      </c>
      <c r="E64" s="26">
        <v>33246</v>
      </c>
      <c r="F64" s="25" t="s">
        <v>11</v>
      </c>
      <c r="G64" s="27" t="s">
        <v>35</v>
      </c>
      <c r="H64" s="25"/>
      <c r="I64" s="27"/>
    </row>
    <row r="65" spans="1:9" s="45" customFormat="1" ht="22.5" customHeight="1">
      <c r="A65" s="25"/>
      <c r="B65" s="25">
        <v>450</v>
      </c>
      <c r="C65" s="27" t="s">
        <v>44</v>
      </c>
      <c r="D65" s="27" t="s">
        <v>46</v>
      </c>
      <c r="E65" s="26">
        <v>27070</v>
      </c>
      <c r="F65" s="25" t="s">
        <v>11</v>
      </c>
      <c r="G65" s="27" t="s">
        <v>45</v>
      </c>
      <c r="H65" s="25"/>
      <c r="I65" s="27"/>
    </row>
    <row r="66" spans="1:9" s="45" customFormat="1" ht="22.5" customHeight="1">
      <c r="A66" s="25"/>
      <c r="B66" s="25">
        <v>451</v>
      </c>
      <c r="C66" s="27" t="s">
        <v>54</v>
      </c>
      <c r="D66" s="27" t="s">
        <v>46</v>
      </c>
      <c r="E66" s="26">
        <v>29729</v>
      </c>
      <c r="F66" s="25" t="s">
        <v>11</v>
      </c>
      <c r="G66" s="27" t="s">
        <v>41</v>
      </c>
      <c r="H66" s="25"/>
      <c r="I66" s="27"/>
    </row>
    <row r="67" spans="1:9" s="45" customFormat="1" ht="22.5" customHeight="1">
      <c r="A67" s="25"/>
      <c r="B67" s="25">
        <v>451</v>
      </c>
      <c r="C67" s="27" t="s">
        <v>54</v>
      </c>
      <c r="D67" s="27" t="s">
        <v>46</v>
      </c>
      <c r="E67" s="26">
        <v>29729</v>
      </c>
      <c r="F67" s="25" t="s">
        <v>11</v>
      </c>
      <c r="G67" s="27" t="s">
        <v>35</v>
      </c>
      <c r="H67" s="25"/>
      <c r="I67" s="27"/>
    </row>
    <row r="68" spans="1:9" s="45" customFormat="1" ht="22.5" customHeight="1">
      <c r="A68" s="25"/>
      <c r="B68" s="25">
        <v>454</v>
      </c>
      <c r="C68" s="27" t="s">
        <v>64</v>
      </c>
      <c r="D68" s="27" t="s">
        <v>46</v>
      </c>
      <c r="E68" s="26">
        <v>23247</v>
      </c>
      <c r="F68" s="25" t="s">
        <v>11</v>
      </c>
      <c r="G68" s="27" t="s">
        <v>39</v>
      </c>
      <c r="H68" s="25"/>
      <c r="I68" s="27"/>
    </row>
    <row r="69" spans="1:9" s="45" customFormat="1" ht="22.5" customHeight="1">
      <c r="A69" s="25"/>
      <c r="B69" s="25">
        <v>454</v>
      </c>
      <c r="C69" s="27" t="s">
        <v>64</v>
      </c>
      <c r="D69" s="27" t="s">
        <v>46</v>
      </c>
      <c r="E69" s="26">
        <v>23247</v>
      </c>
      <c r="F69" s="25" t="s">
        <v>11</v>
      </c>
      <c r="G69" s="27" t="s">
        <v>45</v>
      </c>
      <c r="H69" s="25"/>
      <c r="I69" s="27"/>
    </row>
    <row r="70" spans="1:9" s="45" customFormat="1" ht="22.5" customHeight="1">
      <c r="A70" s="25"/>
      <c r="B70" s="25">
        <v>455</v>
      </c>
      <c r="C70" s="27" t="s">
        <v>72</v>
      </c>
      <c r="D70" s="27" t="s">
        <v>46</v>
      </c>
      <c r="E70" s="26">
        <v>32551</v>
      </c>
      <c r="F70" s="25" t="s">
        <v>11</v>
      </c>
      <c r="G70" s="27" t="s">
        <v>39</v>
      </c>
      <c r="H70" s="25"/>
      <c r="I70" s="27"/>
    </row>
    <row r="71" spans="1:9" s="45" customFormat="1" ht="22.5" customHeight="1">
      <c r="A71" s="25"/>
      <c r="B71" s="25">
        <v>456</v>
      </c>
      <c r="C71" s="27" t="s">
        <v>47</v>
      </c>
      <c r="D71" s="27" t="s">
        <v>48</v>
      </c>
      <c r="E71" s="26">
        <v>33100</v>
      </c>
      <c r="F71" s="25" t="s">
        <v>11</v>
      </c>
      <c r="G71" s="27" t="s">
        <v>43</v>
      </c>
      <c r="H71" s="25"/>
      <c r="I71" s="27"/>
    </row>
    <row r="72" spans="1:9" s="45" customFormat="1" ht="22.5" customHeight="1">
      <c r="A72" s="25"/>
      <c r="B72" s="25">
        <v>456</v>
      </c>
      <c r="C72" s="27" t="s">
        <v>47</v>
      </c>
      <c r="D72" s="27" t="s">
        <v>48</v>
      </c>
      <c r="E72" s="26">
        <v>33100</v>
      </c>
      <c r="F72" s="25" t="s">
        <v>11</v>
      </c>
      <c r="G72" s="27" t="s">
        <v>33</v>
      </c>
      <c r="H72" s="27"/>
      <c r="I72" s="27"/>
    </row>
    <row r="73" spans="1:9" s="45" customFormat="1" ht="22.5" customHeight="1">
      <c r="A73" s="25"/>
      <c r="B73" s="25">
        <v>457</v>
      </c>
      <c r="C73" s="27" t="s">
        <v>75</v>
      </c>
      <c r="D73" s="27" t="s">
        <v>48</v>
      </c>
      <c r="E73" s="26">
        <v>34998</v>
      </c>
      <c r="F73" s="25" t="s">
        <v>0</v>
      </c>
      <c r="G73" s="27" t="s">
        <v>43</v>
      </c>
      <c r="H73" s="27"/>
      <c r="I73" s="27"/>
    </row>
    <row r="74" spans="1:9" s="45" customFormat="1" ht="22.5" customHeight="1">
      <c r="A74" s="25"/>
      <c r="B74" s="25">
        <v>457</v>
      </c>
      <c r="C74" s="27" t="s">
        <v>75</v>
      </c>
      <c r="D74" s="27" t="s">
        <v>48</v>
      </c>
      <c r="E74" s="26">
        <v>34998</v>
      </c>
      <c r="F74" s="25" t="s">
        <v>0</v>
      </c>
      <c r="G74" s="27" t="s">
        <v>33</v>
      </c>
      <c r="H74" s="27"/>
      <c r="I74" s="27"/>
    </row>
    <row r="75" spans="1:9" s="45" customFormat="1" ht="22.5" customHeight="1">
      <c r="A75" s="25"/>
      <c r="B75" s="25">
        <v>467</v>
      </c>
      <c r="C75" s="27" t="s">
        <v>98</v>
      </c>
      <c r="D75" s="27" t="s">
        <v>48</v>
      </c>
      <c r="E75" s="26">
        <v>33618</v>
      </c>
      <c r="F75" s="25" t="s">
        <v>11</v>
      </c>
      <c r="G75" s="27" t="s">
        <v>35</v>
      </c>
      <c r="H75" s="27"/>
      <c r="I75" s="27"/>
    </row>
    <row r="76" spans="1:9" s="45" customFormat="1" ht="22.5" customHeight="1">
      <c r="A76" s="25"/>
      <c r="B76" s="25">
        <v>467</v>
      </c>
      <c r="C76" s="27" t="s">
        <v>98</v>
      </c>
      <c r="D76" s="27" t="s">
        <v>48</v>
      </c>
      <c r="E76" s="26">
        <v>33618</v>
      </c>
      <c r="F76" s="25" t="s">
        <v>11</v>
      </c>
      <c r="G76" s="27" t="s">
        <v>33</v>
      </c>
      <c r="H76" s="27"/>
      <c r="I76" s="27"/>
    </row>
    <row r="77" spans="1:9" s="45" customFormat="1" ht="22.5" customHeight="1">
      <c r="A77" s="25"/>
      <c r="B77" s="25">
        <v>469</v>
      </c>
      <c r="C77" s="27" t="s">
        <v>100</v>
      </c>
      <c r="D77" s="27" t="s">
        <v>48</v>
      </c>
      <c r="E77" s="26">
        <v>35855</v>
      </c>
      <c r="F77" s="25" t="s">
        <v>0</v>
      </c>
      <c r="G77" s="27" t="s">
        <v>35</v>
      </c>
      <c r="H77" s="27"/>
      <c r="I77" s="27"/>
    </row>
    <row r="78" spans="1:9" s="45" customFormat="1" ht="22.5" customHeight="1">
      <c r="A78" s="25"/>
      <c r="B78" s="25">
        <v>469</v>
      </c>
      <c r="C78" s="27" t="s">
        <v>100</v>
      </c>
      <c r="D78" s="27" t="s">
        <v>48</v>
      </c>
      <c r="E78" s="26">
        <v>35855</v>
      </c>
      <c r="F78" s="25" t="s">
        <v>0</v>
      </c>
      <c r="G78" s="27" t="s">
        <v>33</v>
      </c>
      <c r="H78" s="27"/>
      <c r="I78" s="27"/>
    </row>
    <row r="79" spans="1:9" s="45" customFormat="1" ht="22.5" customHeight="1">
      <c r="A79" s="25"/>
      <c r="B79" s="25">
        <v>471</v>
      </c>
      <c r="C79" s="27" t="s">
        <v>81</v>
      </c>
      <c r="D79" s="27" t="s">
        <v>82</v>
      </c>
      <c r="E79" s="26">
        <v>28126</v>
      </c>
      <c r="F79" s="25" t="s">
        <v>11</v>
      </c>
      <c r="G79" s="27" t="s">
        <v>60</v>
      </c>
      <c r="H79" s="27"/>
      <c r="I79" s="27"/>
    </row>
    <row r="80" spans="1:9" s="45" customFormat="1" ht="22.5" customHeight="1">
      <c r="A80" s="25"/>
      <c r="B80" s="25">
        <v>471</v>
      </c>
      <c r="C80" s="27" t="s">
        <v>81</v>
      </c>
      <c r="D80" s="27" t="s">
        <v>82</v>
      </c>
      <c r="E80" s="26">
        <v>28126</v>
      </c>
      <c r="F80" s="25" t="s">
        <v>11</v>
      </c>
      <c r="G80" s="27" t="s">
        <v>41</v>
      </c>
      <c r="H80" s="27"/>
      <c r="I80" s="27"/>
    </row>
    <row r="81" spans="1:9" s="45" customFormat="1" ht="22.5" customHeight="1">
      <c r="A81" s="25"/>
      <c r="B81" s="25">
        <v>484</v>
      </c>
      <c r="C81" s="27" t="s">
        <v>36</v>
      </c>
      <c r="D81" s="27" t="s">
        <v>38</v>
      </c>
      <c r="E81" s="26">
        <v>27760</v>
      </c>
      <c r="F81" s="25" t="s">
        <v>11</v>
      </c>
      <c r="G81" s="27" t="s">
        <v>37</v>
      </c>
      <c r="H81" s="27"/>
      <c r="I81" s="27"/>
    </row>
    <row r="82" spans="1:9" s="45" customFormat="1" ht="22.5" customHeight="1">
      <c r="A82" s="25"/>
      <c r="B82" s="25">
        <v>484</v>
      </c>
      <c r="C82" s="27" t="s">
        <v>36</v>
      </c>
      <c r="D82" s="27" t="s">
        <v>38</v>
      </c>
      <c r="E82" s="26">
        <v>27760</v>
      </c>
      <c r="F82" s="25" t="s">
        <v>11</v>
      </c>
      <c r="G82" s="27" t="s">
        <v>33</v>
      </c>
      <c r="H82" s="27"/>
      <c r="I82" s="27"/>
    </row>
    <row r="83" spans="1:9" s="45" customFormat="1" ht="22.5" customHeight="1">
      <c r="A83" s="25"/>
      <c r="B83" s="25">
        <v>485</v>
      </c>
      <c r="C83" s="27" t="s">
        <v>49</v>
      </c>
      <c r="D83" s="27" t="s">
        <v>38</v>
      </c>
      <c r="E83" s="26">
        <v>33970</v>
      </c>
      <c r="F83" s="25" t="s">
        <v>11</v>
      </c>
      <c r="G83" s="27" t="s">
        <v>37</v>
      </c>
      <c r="H83" s="27"/>
      <c r="I83" s="27"/>
    </row>
    <row r="84" spans="1:9" s="45" customFormat="1" ht="22.5" customHeight="1">
      <c r="A84" s="25"/>
      <c r="B84" s="25">
        <v>485</v>
      </c>
      <c r="C84" s="27" t="s">
        <v>49</v>
      </c>
      <c r="D84" s="27" t="s">
        <v>38</v>
      </c>
      <c r="E84" s="26">
        <v>33970</v>
      </c>
      <c r="F84" s="25" t="s">
        <v>11</v>
      </c>
      <c r="G84" s="27" t="s">
        <v>39</v>
      </c>
      <c r="H84" s="27"/>
      <c r="I84" s="27"/>
    </row>
    <row r="85" spans="1:9" s="45" customFormat="1" ht="22.5" customHeight="1">
      <c r="A85" s="25"/>
      <c r="B85" s="25">
        <v>486</v>
      </c>
      <c r="C85" s="27" t="s">
        <v>65</v>
      </c>
      <c r="D85" s="27" t="s">
        <v>38</v>
      </c>
      <c r="E85" s="26">
        <v>29221</v>
      </c>
      <c r="F85" s="25" t="s">
        <v>1</v>
      </c>
      <c r="G85" s="27" t="s">
        <v>41</v>
      </c>
      <c r="H85" s="27"/>
      <c r="I85" s="27"/>
    </row>
    <row r="86" spans="1:9" s="45" customFormat="1" ht="22.5" customHeight="1">
      <c r="A86" s="25"/>
      <c r="B86" s="25">
        <v>486</v>
      </c>
      <c r="C86" s="27" t="s">
        <v>65</v>
      </c>
      <c r="D86" s="27" t="s">
        <v>38</v>
      </c>
      <c r="E86" s="26">
        <v>29221</v>
      </c>
      <c r="F86" s="25" t="s">
        <v>1</v>
      </c>
      <c r="G86" s="27" t="s">
        <v>43</v>
      </c>
      <c r="H86" s="27"/>
      <c r="I86" s="27"/>
    </row>
    <row r="87" spans="1:9" s="45" customFormat="1" ht="22.5" customHeight="1">
      <c r="A87" s="25"/>
      <c r="B87" s="25">
        <v>487</v>
      </c>
      <c r="C87" s="27" t="s">
        <v>66</v>
      </c>
      <c r="D87" s="27" t="s">
        <v>38</v>
      </c>
      <c r="E87" s="26">
        <v>30317</v>
      </c>
      <c r="F87" s="25" t="s">
        <v>0</v>
      </c>
      <c r="G87" s="27" t="s">
        <v>35</v>
      </c>
      <c r="H87" s="27"/>
      <c r="I87" s="27"/>
    </row>
    <row r="88" spans="1:9" s="45" customFormat="1" ht="22.5" customHeight="1">
      <c r="A88" s="25"/>
      <c r="B88" s="25">
        <v>487</v>
      </c>
      <c r="C88" s="27" t="s">
        <v>66</v>
      </c>
      <c r="D88" s="27" t="s">
        <v>38</v>
      </c>
      <c r="E88" s="26">
        <v>30317</v>
      </c>
      <c r="F88" s="25" t="s">
        <v>0</v>
      </c>
      <c r="G88" s="27" t="s">
        <v>33</v>
      </c>
      <c r="H88" s="27"/>
      <c r="I88" s="27"/>
    </row>
    <row r="89" spans="1:9" s="45" customFormat="1" ht="22.5" customHeight="1">
      <c r="A89" s="25"/>
      <c r="B89" s="25">
        <v>488</v>
      </c>
      <c r="C89" s="27" t="s">
        <v>50</v>
      </c>
      <c r="D89" s="27" t="s">
        <v>51</v>
      </c>
      <c r="E89" s="26">
        <v>37253</v>
      </c>
      <c r="F89" s="25" t="s">
        <v>11</v>
      </c>
      <c r="G89" s="27" t="s">
        <v>33</v>
      </c>
      <c r="H89" s="27"/>
      <c r="I89" s="27"/>
    </row>
    <row r="90" spans="1:9" s="45" customFormat="1" ht="22.5" customHeight="1">
      <c r="A90" s="25"/>
      <c r="B90" s="25">
        <v>488</v>
      </c>
      <c r="C90" s="27" t="s">
        <v>50</v>
      </c>
      <c r="D90" s="27" t="s">
        <v>51</v>
      </c>
      <c r="E90" s="26">
        <v>37253</v>
      </c>
      <c r="F90" s="25" t="s">
        <v>11</v>
      </c>
      <c r="G90" s="27" t="s">
        <v>45</v>
      </c>
      <c r="H90" s="27"/>
      <c r="I90" s="27"/>
    </row>
    <row r="91" spans="1:9" s="45" customFormat="1" ht="22.5" customHeight="1">
      <c r="A91" s="25"/>
      <c r="B91" s="25">
        <v>489</v>
      </c>
      <c r="C91" s="27" t="s">
        <v>62</v>
      </c>
      <c r="D91" s="27" t="s">
        <v>51</v>
      </c>
      <c r="E91" s="26">
        <v>36249</v>
      </c>
      <c r="F91" s="25" t="s">
        <v>0</v>
      </c>
      <c r="G91" s="27" t="s">
        <v>41</v>
      </c>
      <c r="H91" s="27"/>
      <c r="I91" s="27"/>
    </row>
    <row r="92" spans="1:9" s="45" customFormat="1" ht="22.5" customHeight="1">
      <c r="A92" s="25"/>
      <c r="B92" s="25">
        <v>489</v>
      </c>
      <c r="C92" s="27" t="s">
        <v>62</v>
      </c>
      <c r="D92" s="27" t="s">
        <v>51</v>
      </c>
      <c r="E92" s="26">
        <v>36249</v>
      </c>
      <c r="F92" s="25" t="s">
        <v>0</v>
      </c>
      <c r="G92" s="27" t="s">
        <v>43</v>
      </c>
      <c r="H92" s="27"/>
      <c r="I92" s="27"/>
    </row>
    <row r="93" spans="1:9" s="45" customFormat="1" ht="22.5" customHeight="1">
      <c r="A93" s="25"/>
      <c r="B93" s="25">
        <v>491</v>
      </c>
      <c r="C93" s="27" t="s">
        <v>67</v>
      </c>
      <c r="D93" s="27" t="s">
        <v>51</v>
      </c>
      <c r="E93" s="26">
        <v>32597</v>
      </c>
      <c r="F93" s="25" t="s">
        <v>11</v>
      </c>
      <c r="G93" s="27" t="s">
        <v>43</v>
      </c>
      <c r="H93" s="27"/>
      <c r="I93" s="27"/>
    </row>
    <row r="94" spans="1:9" s="45" customFormat="1" ht="22.5" customHeight="1">
      <c r="A94" s="25"/>
      <c r="B94" s="25">
        <v>491</v>
      </c>
      <c r="C94" s="27" t="s">
        <v>67</v>
      </c>
      <c r="D94" s="27" t="s">
        <v>51</v>
      </c>
      <c r="E94" s="26">
        <v>32597</v>
      </c>
      <c r="F94" s="25" t="s">
        <v>11</v>
      </c>
      <c r="G94" s="27" t="s">
        <v>33</v>
      </c>
      <c r="H94" s="27"/>
      <c r="I94" s="27"/>
    </row>
    <row r="95" spans="1:9" s="45" customFormat="1" ht="22.5" customHeight="1">
      <c r="A95" s="25"/>
      <c r="B95" s="25">
        <v>498</v>
      </c>
      <c r="C95" s="27" t="s">
        <v>74</v>
      </c>
      <c r="D95" s="27" t="s">
        <v>51</v>
      </c>
      <c r="E95" s="26">
        <v>27729</v>
      </c>
      <c r="F95" s="25" t="s">
        <v>11</v>
      </c>
      <c r="G95" s="27" t="s">
        <v>45</v>
      </c>
      <c r="H95" s="27"/>
      <c r="I95" s="27"/>
    </row>
    <row r="96" spans="1:9" s="45" customFormat="1" ht="22.5" customHeight="1">
      <c r="A96" s="25"/>
      <c r="B96" s="25">
        <v>498</v>
      </c>
      <c r="C96" s="27" t="s">
        <v>74</v>
      </c>
      <c r="D96" s="27" t="s">
        <v>51</v>
      </c>
      <c r="E96" s="26">
        <v>27729</v>
      </c>
      <c r="F96" s="25" t="s">
        <v>11</v>
      </c>
      <c r="G96" s="27" t="s">
        <v>37</v>
      </c>
      <c r="H96" s="27"/>
      <c r="I96" s="27"/>
    </row>
    <row r="97" spans="1:9" s="45" customFormat="1" ht="22.5" customHeight="1">
      <c r="A97" s="25"/>
      <c r="B97" s="25">
        <v>650</v>
      </c>
      <c r="C97" s="27" t="s">
        <v>83</v>
      </c>
      <c r="D97" s="27" t="s">
        <v>51</v>
      </c>
      <c r="E97" s="26">
        <v>27435</v>
      </c>
      <c r="F97" s="25" t="s">
        <v>1</v>
      </c>
      <c r="G97" s="27" t="s">
        <v>33</v>
      </c>
      <c r="H97" s="27"/>
      <c r="I97" s="27"/>
    </row>
    <row r="98" spans="1:9" s="45" customFormat="1" ht="22.5" customHeight="1">
      <c r="A98" s="25"/>
      <c r="B98" s="25">
        <v>650</v>
      </c>
      <c r="C98" s="27" t="s">
        <v>83</v>
      </c>
      <c r="D98" s="27" t="s">
        <v>51</v>
      </c>
      <c r="E98" s="26">
        <v>27435</v>
      </c>
      <c r="F98" s="25" t="s">
        <v>1</v>
      </c>
      <c r="G98" s="27" t="s">
        <v>37</v>
      </c>
      <c r="H98" s="27"/>
      <c r="I98" s="27"/>
    </row>
    <row r="99" spans="1:9" s="45" customFormat="1" ht="22.5" customHeight="1">
      <c r="A99" s="25"/>
      <c r="B99" s="25">
        <v>898</v>
      </c>
      <c r="C99" s="27" t="s">
        <v>92</v>
      </c>
      <c r="D99" s="27" t="s">
        <v>51</v>
      </c>
      <c r="E99" s="26">
        <v>36294</v>
      </c>
      <c r="F99" s="25" t="s">
        <v>11</v>
      </c>
      <c r="G99" s="27" t="s">
        <v>41</v>
      </c>
      <c r="H99" s="27"/>
      <c r="I99" s="27"/>
    </row>
    <row r="100" spans="1:9" s="45" customFormat="1" ht="22.5" customHeight="1">
      <c r="A100" s="25"/>
      <c r="B100" s="25">
        <v>898</v>
      </c>
      <c r="C100" s="27" t="s">
        <v>92</v>
      </c>
      <c r="D100" s="27" t="s">
        <v>51</v>
      </c>
      <c r="E100" s="26">
        <v>36294</v>
      </c>
      <c r="F100" s="25" t="s">
        <v>11</v>
      </c>
      <c r="G100" s="27" t="s">
        <v>35</v>
      </c>
      <c r="H100" s="27"/>
      <c r="I100" s="27"/>
    </row>
    <row r="101" spans="1:9" s="45" customFormat="1" ht="22.5" customHeight="1">
      <c r="A101" s="25"/>
      <c r="B101" s="25"/>
      <c r="C101" s="27"/>
      <c r="D101" s="27"/>
      <c r="E101" s="26"/>
      <c r="F101" s="25"/>
      <c r="G101" s="27"/>
      <c r="H101" s="27"/>
      <c r="I101" s="27"/>
    </row>
    <row r="102" spans="1:9" s="45" customFormat="1" ht="22.5" customHeight="1">
      <c r="A102" s="25"/>
      <c r="B102" s="25"/>
      <c r="C102" s="27"/>
      <c r="D102" s="27"/>
      <c r="E102" s="26"/>
      <c r="F102" s="25"/>
      <c r="G102" s="27"/>
      <c r="H102" s="27"/>
      <c r="I102" s="27"/>
    </row>
    <row r="103" spans="1:9" s="45" customFormat="1" ht="22.5" customHeight="1">
      <c r="A103" s="25"/>
      <c r="B103" s="25"/>
      <c r="C103" s="27"/>
      <c r="D103" s="27"/>
      <c r="E103" s="26"/>
      <c r="F103" s="25"/>
      <c r="G103" s="27"/>
      <c r="H103" s="27"/>
      <c r="I103" s="27"/>
    </row>
    <row r="104" spans="1:9" s="45" customFormat="1" ht="22.5" customHeight="1">
      <c r="A104" s="25"/>
      <c r="B104" s="25"/>
      <c r="C104" s="27"/>
      <c r="D104" s="27"/>
      <c r="E104" s="26"/>
      <c r="F104" s="25"/>
      <c r="G104" s="27"/>
      <c r="H104" s="27"/>
      <c r="I104" s="27"/>
    </row>
    <row r="105" spans="1:9" s="45" customFormat="1" ht="22.5" customHeight="1">
      <c r="A105" s="25"/>
      <c r="B105" s="25"/>
      <c r="C105" s="27"/>
      <c r="D105" s="27"/>
      <c r="E105" s="26"/>
      <c r="F105" s="25"/>
      <c r="G105" s="27"/>
      <c r="H105" s="27"/>
      <c r="I105" s="27"/>
    </row>
    <row r="106" spans="1:9" s="45" customFormat="1" ht="22.5" customHeight="1">
      <c r="A106" s="25"/>
      <c r="B106" s="25"/>
      <c r="C106" s="27"/>
      <c r="D106" s="27"/>
      <c r="E106" s="26"/>
      <c r="F106" s="25"/>
      <c r="G106" s="27"/>
      <c r="H106" s="27"/>
      <c r="I106" s="27"/>
    </row>
    <row r="107" spans="1:9" s="45" customFormat="1" ht="22.5" customHeight="1">
      <c r="A107" s="25"/>
      <c r="B107" s="25"/>
      <c r="C107" s="27"/>
      <c r="D107" s="27"/>
      <c r="E107" s="26"/>
      <c r="F107" s="25"/>
      <c r="G107" s="27"/>
      <c r="H107" s="27"/>
      <c r="I107" s="27"/>
    </row>
    <row r="108" spans="1:9" s="45" customFormat="1" ht="22.5" customHeight="1">
      <c r="A108" s="25"/>
      <c r="B108" s="25"/>
      <c r="C108" s="27"/>
      <c r="D108" s="27"/>
      <c r="E108" s="26"/>
      <c r="F108" s="25"/>
      <c r="G108" s="27"/>
      <c r="H108" s="27"/>
      <c r="I108" s="27"/>
    </row>
    <row r="109" spans="1:9" s="45" customFormat="1" ht="22.5" customHeight="1">
      <c r="A109" s="25"/>
      <c r="B109" s="25"/>
      <c r="C109" s="27"/>
      <c r="D109" s="27"/>
      <c r="E109" s="26"/>
      <c r="F109" s="25"/>
      <c r="G109" s="27"/>
      <c r="H109" s="27"/>
      <c r="I109" s="27"/>
    </row>
    <row r="110" spans="1:9" s="45" customFormat="1" ht="22.5" customHeight="1">
      <c r="A110" s="25"/>
      <c r="B110" s="25"/>
      <c r="C110" s="27"/>
      <c r="D110" s="27"/>
      <c r="E110" s="26"/>
      <c r="F110" s="25"/>
      <c r="G110" s="27"/>
      <c r="H110" s="27"/>
      <c r="I110" s="27"/>
    </row>
    <row r="111" spans="1:9" s="45" customFormat="1" ht="22.5" customHeight="1">
      <c r="A111" s="25"/>
      <c r="B111" s="25"/>
      <c r="C111" s="27"/>
      <c r="D111" s="27"/>
      <c r="E111" s="26"/>
      <c r="F111" s="25"/>
      <c r="G111" s="27"/>
      <c r="H111" s="27"/>
      <c r="I111" s="27"/>
    </row>
    <row r="112" spans="1:9" s="45" customFormat="1" ht="22.5" customHeight="1">
      <c r="A112" s="25"/>
      <c r="B112" s="25"/>
      <c r="C112" s="27"/>
      <c r="D112" s="27"/>
      <c r="E112" s="26"/>
      <c r="F112" s="25"/>
      <c r="G112" s="27"/>
      <c r="H112" s="27"/>
      <c r="I112" s="27"/>
    </row>
    <row r="113" spans="1:9" s="45" customFormat="1" ht="22.5" customHeight="1">
      <c r="A113" s="25"/>
      <c r="B113" s="25"/>
      <c r="C113" s="27"/>
      <c r="D113" s="27"/>
      <c r="E113" s="26"/>
      <c r="F113" s="25"/>
      <c r="G113" s="27"/>
      <c r="H113" s="27"/>
      <c r="I113" s="27"/>
    </row>
    <row r="114" spans="1:9" s="45" customFormat="1" ht="22.5" customHeight="1">
      <c r="A114" s="25"/>
      <c r="B114" s="25"/>
      <c r="C114" s="27"/>
      <c r="D114" s="27"/>
      <c r="E114" s="26"/>
      <c r="F114" s="25"/>
      <c r="G114" s="27"/>
      <c r="H114" s="27"/>
      <c r="I114" s="27"/>
    </row>
    <row r="115" spans="1:9" s="45" customFormat="1" ht="22.5" customHeight="1">
      <c r="A115" s="25"/>
      <c r="B115" s="25"/>
      <c r="C115" s="27"/>
      <c r="D115" s="27"/>
      <c r="E115" s="26"/>
      <c r="F115" s="25"/>
      <c r="G115" s="27"/>
      <c r="H115" s="27"/>
      <c r="I115" s="27"/>
    </row>
    <row r="116" spans="1:9" s="45" customFormat="1" ht="22.5" customHeight="1">
      <c r="A116" s="25"/>
      <c r="B116" s="25"/>
      <c r="C116" s="27"/>
      <c r="D116" s="27"/>
      <c r="E116" s="26"/>
      <c r="F116" s="25"/>
      <c r="G116" s="27"/>
      <c r="H116" s="27"/>
      <c r="I116" s="27"/>
    </row>
    <row r="117" spans="1:9" s="45" customFormat="1" ht="22.5" customHeight="1">
      <c r="A117" s="25"/>
      <c r="B117" s="25"/>
      <c r="C117" s="27"/>
      <c r="D117" s="27"/>
      <c r="E117" s="26"/>
      <c r="F117" s="25"/>
      <c r="G117" s="27"/>
      <c r="H117" s="27"/>
      <c r="I117" s="27"/>
    </row>
    <row r="118" spans="1:9" s="45" customFormat="1" ht="22.5" customHeight="1">
      <c r="A118" s="25"/>
      <c r="B118" s="25"/>
      <c r="C118" s="27"/>
      <c r="D118" s="27"/>
      <c r="E118" s="26"/>
      <c r="F118" s="25"/>
      <c r="G118" s="27"/>
      <c r="H118" s="27"/>
      <c r="I118" s="27"/>
    </row>
    <row r="119" spans="1:9" s="45" customFormat="1" ht="22.5" customHeight="1">
      <c r="A119" s="25"/>
      <c r="B119" s="25"/>
      <c r="C119" s="27"/>
      <c r="D119" s="27"/>
      <c r="E119" s="26"/>
      <c r="F119" s="25"/>
      <c r="G119" s="27"/>
      <c r="H119" s="27"/>
      <c r="I119" s="27"/>
    </row>
    <row r="120" spans="1:9" s="45" customFormat="1" ht="22.5" customHeight="1">
      <c r="A120" s="25"/>
      <c r="B120" s="25"/>
      <c r="C120" s="27"/>
      <c r="D120" s="27"/>
      <c r="E120" s="26"/>
      <c r="F120" s="25"/>
      <c r="G120" s="27"/>
      <c r="H120" s="27"/>
      <c r="I120" s="27"/>
    </row>
    <row r="121" spans="1:9" s="45" customFormat="1" ht="22.5" customHeight="1">
      <c r="A121" s="25"/>
      <c r="B121" s="25"/>
      <c r="C121" s="27"/>
      <c r="D121" s="27"/>
      <c r="E121" s="26"/>
      <c r="F121" s="25"/>
      <c r="G121" s="27"/>
      <c r="H121" s="27"/>
      <c r="I121" s="27"/>
    </row>
    <row r="122" spans="1:9" s="45" customFormat="1" ht="22.5" customHeight="1">
      <c r="A122" s="25"/>
      <c r="B122" s="25"/>
      <c r="C122" s="27"/>
      <c r="D122" s="27"/>
      <c r="E122" s="26"/>
      <c r="F122" s="25"/>
      <c r="G122" s="27"/>
      <c r="H122" s="27"/>
      <c r="I122" s="27"/>
    </row>
    <row r="123" spans="1:9" s="45" customFormat="1" ht="22.5" customHeight="1">
      <c r="A123" s="25"/>
      <c r="B123" s="25"/>
      <c r="C123" s="27"/>
      <c r="D123" s="27"/>
      <c r="E123" s="26"/>
      <c r="F123" s="25"/>
      <c r="G123" s="27"/>
      <c r="H123" s="27"/>
      <c r="I123" s="27"/>
    </row>
    <row r="124" spans="1:9" s="45" customFormat="1" ht="22.5" customHeight="1">
      <c r="A124" s="25"/>
      <c r="B124" s="25"/>
      <c r="C124" s="27"/>
      <c r="D124" s="27"/>
      <c r="E124" s="26"/>
      <c r="F124" s="25"/>
      <c r="G124" s="27"/>
      <c r="H124" s="27"/>
      <c r="I124" s="27"/>
    </row>
    <row r="125" spans="1:9" s="45" customFormat="1" ht="22.5" customHeight="1">
      <c r="A125" s="25"/>
      <c r="B125" s="25"/>
      <c r="C125" s="27"/>
      <c r="D125" s="27"/>
      <c r="E125" s="26"/>
      <c r="F125" s="25"/>
      <c r="G125" s="27"/>
      <c r="H125" s="27"/>
      <c r="I125" s="27"/>
    </row>
    <row r="126" spans="1:9" s="45" customFormat="1" ht="22.5" customHeight="1">
      <c r="A126" s="25"/>
      <c r="B126" s="25"/>
      <c r="C126" s="27"/>
      <c r="D126" s="27"/>
      <c r="E126" s="26"/>
      <c r="F126" s="25"/>
      <c r="G126" s="27"/>
      <c r="H126" s="27"/>
      <c r="I126" s="27"/>
    </row>
    <row r="127" spans="1:9" s="45" customFormat="1" ht="22.5" customHeight="1">
      <c r="A127" s="25"/>
      <c r="B127" s="25"/>
      <c r="C127" s="27"/>
      <c r="D127" s="27"/>
      <c r="E127" s="26"/>
      <c r="F127" s="25"/>
      <c r="G127" s="27"/>
      <c r="H127" s="27"/>
      <c r="I127" s="27"/>
    </row>
    <row r="128" spans="1:9" s="45" customFormat="1" ht="22.5" customHeight="1">
      <c r="A128" s="25"/>
      <c r="B128" s="25"/>
      <c r="C128" s="27"/>
      <c r="D128" s="27"/>
      <c r="E128" s="26"/>
      <c r="F128" s="25"/>
      <c r="G128" s="27"/>
      <c r="H128" s="27"/>
      <c r="I128" s="27"/>
    </row>
    <row r="129" spans="1:9" s="45" customFormat="1" ht="22.5" customHeight="1">
      <c r="A129" s="25"/>
      <c r="B129" s="25"/>
      <c r="C129" s="27"/>
      <c r="D129" s="27"/>
      <c r="E129" s="26"/>
      <c r="F129" s="25"/>
      <c r="G129" s="27"/>
      <c r="H129" s="27"/>
      <c r="I129" s="27"/>
    </row>
    <row r="130" spans="1:9" s="45" customFormat="1" ht="22.5" customHeight="1">
      <c r="A130" s="25"/>
      <c r="B130" s="25"/>
      <c r="C130" s="27"/>
      <c r="D130" s="27"/>
      <c r="E130" s="26"/>
      <c r="F130" s="25"/>
      <c r="G130" s="27"/>
      <c r="H130" s="27"/>
      <c r="I130" s="27"/>
    </row>
    <row r="131" spans="1:9" s="45" customFormat="1" ht="22.5" customHeight="1">
      <c r="A131" s="25"/>
      <c r="B131" s="25"/>
      <c r="C131" s="27"/>
      <c r="D131" s="27"/>
      <c r="E131" s="26"/>
      <c r="F131" s="25"/>
      <c r="G131" s="27"/>
      <c r="H131" s="27"/>
      <c r="I131" s="27"/>
    </row>
    <row r="132" spans="1:9" s="45" customFormat="1" ht="22.5" customHeight="1">
      <c r="A132" s="25"/>
      <c r="B132" s="25"/>
      <c r="C132" s="27"/>
      <c r="D132" s="27"/>
      <c r="E132" s="26"/>
      <c r="F132" s="25"/>
      <c r="G132" s="27"/>
      <c r="H132" s="27"/>
      <c r="I132" s="27"/>
    </row>
    <row r="133" spans="1:9" s="45" customFormat="1" ht="22.5" customHeight="1">
      <c r="A133" s="25"/>
      <c r="B133" s="25"/>
      <c r="C133" s="27"/>
      <c r="D133" s="27"/>
      <c r="E133" s="26"/>
      <c r="F133" s="25"/>
      <c r="G133" s="27"/>
      <c r="H133" s="27"/>
      <c r="I133" s="27"/>
    </row>
    <row r="134" spans="1:9" s="45" customFormat="1" ht="22.5" customHeight="1">
      <c r="A134" s="25"/>
      <c r="B134" s="25"/>
      <c r="C134" s="27"/>
      <c r="D134" s="27"/>
      <c r="E134" s="26"/>
      <c r="F134" s="25"/>
      <c r="G134" s="27"/>
      <c r="H134" s="27"/>
      <c r="I134" s="27"/>
    </row>
    <row r="135" spans="1:9" s="45" customFormat="1" ht="22.5" customHeight="1">
      <c r="A135" s="25"/>
      <c r="B135" s="25"/>
      <c r="C135" s="27"/>
      <c r="D135" s="27"/>
      <c r="E135" s="26"/>
      <c r="F135" s="25"/>
      <c r="G135" s="27"/>
      <c r="H135" s="27"/>
      <c r="I135" s="27"/>
    </row>
    <row r="136" spans="1:9" s="45" customFormat="1" ht="22.5" customHeight="1">
      <c r="A136" s="25"/>
      <c r="B136" s="25"/>
      <c r="C136" s="27"/>
      <c r="D136" s="27"/>
      <c r="E136" s="26"/>
      <c r="F136" s="25"/>
      <c r="G136" s="27"/>
      <c r="H136" s="27"/>
      <c r="I136" s="27"/>
    </row>
    <row r="137" spans="1:9" s="45" customFormat="1" ht="22.5" customHeight="1">
      <c r="A137" s="25"/>
      <c r="B137" s="25"/>
      <c r="C137" s="27"/>
      <c r="D137" s="27"/>
      <c r="E137" s="26"/>
      <c r="F137" s="25"/>
      <c r="G137" s="27"/>
      <c r="H137" s="27"/>
      <c r="I137" s="27"/>
    </row>
    <row r="138" spans="1:9" s="45" customFormat="1" ht="22.5" customHeight="1">
      <c r="A138" s="25"/>
      <c r="B138" s="25"/>
      <c r="C138" s="27"/>
      <c r="D138" s="27"/>
      <c r="E138" s="26"/>
      <c r="F138" s="25"/>
      <c r="G138" s="27"/>
      <c r="H138" s="27"/>
      <c r="I138" s="27"/>
    </row>
    <row r="139" spans="1:9" s="45" customFormat="1" ht="22.5" customHeight="1">
      <c r="A139" s="25"/>
      <c r="B139" s="25"/>
      <c r="C139" s="27"/>
      <c r="D139" s="27"/>
      <c r="E139" s="26"/>
      <c r="F139" s="25"/>
      <c r="G139" s="27"/>
      <c r="H139" s="27"/>
      <c r="I139" s="27"/>
    </row>
    <row r="140" spans="1:9" s="45" customFormat="1" ht="22.5" customHeight="1">
      <c r="A140" s="25"/>
      <c r="B140" s="25"/>
      <c r="C140" s="27"/>
      <c r="D140" s="27"/>
      <c r="E140" s="26"/>
      <c r="F140" s="25"/>
      <c r="G140" s="27"/>
      <c r="H140" s="27"/>
      <c r="I140" s="27"/>
    </row>
    <row r="141" spans="1:9" s="45" customFormat="1" ht="22.5" customHeight="1">
      <c r="A141" s="25"/>
      <c r="B141" s="25"/>
      <c r="C141" s="27"/>
      <c r="D141" s="27"/>
      <c r="E141" s="26"/>
      <c r="F141" s="25"/>
      <c r="G141" s="27"/>
      <c r="H141" s="27"/>
      <c r="I141" s="27"/>
    </row>
    <row r="142" spans="1:9" s="45" customFormat="1" ht="22.5" customHeight="1">
      <c r="A142" s="25"/>
      <c r="B142" s="25"/>
      <c r="C142" s="27"/>
      <c r="D142" s="27"/>
      <c r="E142" s="26"/>
      <c r="F142" s="25"/>
      <c r="G142" s="27"/>
      <c r="H142" s="27"/>
      <c r="I142" s="27"/>
    </row>
    <row r="143" spans="1:9" s="45" customFormat="1" ht="22.5" customHeight="1">
      <c r="A143" s="25"/>
      <c r="B143" s="25"/>
      <c r="C143" s="27"/>
      <c r="D143" s="27"/>
      <c r="E143" s="26"/>
      <c r="F143" s="25"/>
      <c r="G143" s="27"/>
      <c r="H143" s="27"/>
      <c r="I143" s="27"/>
    </row>
    <row r="144" spans="1:9" s="45" customFormat="1" ht="22.5" customHeight="1">
      <c r="A144" s="25"/>
      <c r="B144" s="25"/>
      <c r="C144" s="27"/>
      <c r="D144" s="27"/>
      <c r="E144" s="26"/>
      <c r="F144" s="25"/>
      <c r="G144" s="27"/>
      <c r="H144" s="27"/>
      <c r="I144" s="27"/>
    </row>
    <row r="145" spans="1:9" s="45" customFormat="1" ht="22.5" customHeight="1">
      <c r="A145" s="25"/>
      <c r="B145" s="25"/>
      <c r="C145" s="27"/>
      <c r="D145" s="27"/>
      <c r="E145" s="26"/>
      <c r="F145" s="25"/>
      <c r="G145" s="27"/>
      <c r="H145" s="27"/>
      <c r="I145" s="27"/>
    </row>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sheetData>
  <sheetProtection/>
  <autoFilter ref="A3:I100"/>
  <mergeCells count="2">
    <mergeCell ref="A2:I2"/>
    <mergeCell ref="A1:I1"/>
  </mergeCells>
  <printOptions horizontalCentered="1"/>
  <pageMargins left="0.3937007874015748" right="0.3937007874015748" top="0.3937007874015748" bottom="0.3937007874015748" header="0.1968503937007874" footer="0.1968503937007874"/>
  <pageSetup horizontalDpi="600" verticalDpi="600" orientation="portrait" paperSize="9" scale="85" r:id="rId2"/>
  <headerFooter alignWithMargins="0">
    <oddFooter>&amp;R&amp;P / &amp;N</oddFooter>
  </headerFooter>
  <drawing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S37"/>
  <sheetViews>
    <sheetView zoomScale="90" zoomScaleNormal="90" zoomScalePageLayoutView="0" workbookViewId="0" topLeftCell="D5">
      <selection activeCell="B9" sqref="B9"/>
    </sheetView>
  </sheetViews>
  <sheetFormatPr defaultColWidth="9.00390625" defaultRowHeight="12.75"/>
  <cols>
    <col min="1" max="1" width="4.75390625" style="164" customWidth="1"/>
    <col min="2" max="2" width="6.75390625" style="118" customWidth="1"/>
    <col min="3" max="3" width="20.75390625" style="118" customWidth="1"/>
    <col min="4" max="4" width="10.75390625" style="164" customWidth="1"/>
    <col min="5" max="5" width="10.75390625" style="118" customWidth="1"/>
    <col min="6" max="6" width="9.75390625" style="118" customWidth="1"/>
    <col min="7" max="7" width="9.375" style="118" customWidth="1"/>
    <col min="8" max="8" width="5.75390625" style="118" customWidth="1"/>
    <col min="9" max="9" width="2.125" style="118" customWidth="1"/>
    <col min="10" max="10" width="4.75390625" style="164" customWidth="1"/>
    <col min="11" max="11" width="6.75390625" style="118" customWidth="1"/>
    <col min="12" max="12" width="20.75390625" style="118" customWidth="1"/>
    <col min="13" max="14" width="10.75390625" style="118" customWidth="1"/>
    <col min="15" max="15" width="9.75390625" style="118" customWidth="1"/>
    <col min="16" max="16" width="9.375" style="152" customWidth="1"/>
    <col min="17" max="17" width="5.75390625" style="118" customWidth="1"/>
    <col min="18" max="16384" width="9.125" style="118" customWidth="1"/>
  </cols>
  <sheetData>
    <row r="1" spans="1:17" s="93" customFormat="1" ht="15" customHeight="1">
      <c r="A1" s="86" t="s">
        <v>471</v>
      </c>
      <c r="B1" s="86"/>
      <c r="C1" s="87" t="str">
        <f>'Programme-Program'!A1</f>
        <v>GÖRME ENGELLİLER ATLETİZM TÜRKİYE ŞAMPİYONASI </v>
      </c>
      <c r="D1" s="88"/>
      <c r="E1" s="87"/>
      <c r="F1" s="89"/>
      <c r="G1" s="89"/>
      <c r="H1" s="368" t="s">
        <v>470</v>
      </c>
      <c r="I1" s="368"/>
      <c r="J1" s="368"/>
      <c r="K1" s="368"/>
      <c r="L1" s="90" t="str">
        <f>'Bayan İyi Derece'!I3</f>
        <v>B1 BAYAN :  100m : İPEK KELEŞ 16.64 ANTALYA WRL 05.04.2011</v>
      </c>
      <c r="M1" s="91"/>
      <c r="N1" s="90"/>
      <c r="O1" s="90"/>
      <c r="P1" s="92"/>
      <c r="Q1" s="90"/>
    </row>
    <row r="2" spans="1:17" s="93" customFormat="1" ht="15" customHeight="1">
      <c r="A2" s="86" t="s">
        <v>472</v>
      </c>
      <c r="B2" s="86"/>
      <c r="C2" s="87" t="str">
        <f>'Programme-Program'!E3</f>
        <v>BAYAN</v>
      </c>
      <c r="D2" s="94" t="str">
        <f>'Programme-Program'!F3</f>
        <v>B1-B2-B3 </v>
      </c>
      <c r="E2" s="88"/>
      <c r="F2" s="366" t="str">
        <f>D2</f>
        <v>B1-B2-B3 </v>
      </c>
      <c r="G2" s="366"/>
      <c r="H2" s="95"/>
      <c r="I2" s="91"/>
      <c r="J2" s="86">
        <v>5</v>
      </c>
      <c r="K2" s="91"/>
      <c r="L2" s="96" t="str">
        <f>'Bayan İyi Derece'!I17</f>
        <v>B2 BAYAN :  100m : GAMZE ŞAHİN 16.00 ANTALYA  29.01.2011</v>
      </c>
      <c r="M2" s="96"/>
      <c r="N2" s="96"/>
      <c r="O2" s="96"/>
      <c r="P2" s="97"/>
      <c r="Q2" s="96"/>
    </row>
    <row r="3" spans="1:17" s="93" customFormat="1" ht="15" customHeight="1">
      <c r="A3" s="86"/>
      <c r="B3" s="86"/>
      <c r="C3" s="87"/>
      <c r="D3" s="98"/>
      <c r="E3" s="88"/>
      <c r="F3" s="366"/>
      <c r="G3" s="366"/>
      <c r="H3" s="95"/>
      <c r="I3" s="91"/>
      <c r="J3" s="86"/>
      <c r="K3" s="91"/>
      <c r="L3" s="96" t="str">
        <f>'Bayan İyi Derece'!I31</f>
        <v>B3 BAYAN :  100m : GURBET DAMAR 15.21 UAE NATİONAL ŞMP. 05.04.2011</v>
      </c>
      <c r="M3" s="96"/>
      <c r="N3" s="96"/>
      <c r="O3" s="96"/>
      <c r="P3" s="97"/>
      <c r="Q3" s="96"/>
    </row>
    <row r="4" spans="1:17" s="93" customFormat="1" ht="15.75" customHeight="1" thickBot="1">
      <c r="A4" s="86" t="s">
        <v>244</v>
      </c>
      <c r="B4" s="86"/>
      <c r="C4" s="99" t="str">
        <f>'Programme-Program'!D3</f>
        <v>100 METRE </v>
      </c>
      <c r="D4" s="241" t="str">
        <f>'Programme-Program'!E3</f>
        <v>BAYAN</v>
      </c>
      <c r="E4" s="101"/>
      <c r="F4" s="367"/>
      <c r="G4" s="367"/>
      <c r="H4" s="95"/>
      <c r="I4" s="369" t="s">
        <v>496</v>
      </c>
      <c r="J4" s="369"/>
      <c r="K4" s="369"/>
      <c r="L4" s="103">
        <f>'Programme-Program'!A5</f>
        <v>40950</v>
      </c>
      <c r="M4" s="104"/>
      <c r="N4" s="104"/>
      <c r="O4" s="104" t="s">
        <v>488</v>
      </c>
      <c r="P4" s="105"/>
      <c r="Q4" s="106"/>
    </row>
    <row r="5" spans="1:17" s="107" customFormat="1" ht="28.5" customHeight="1" thickBot="1">
      <c r="A5" s="108" t="s">
        <v>490</v>
      </c>
      <c r="C5" s="104" t="s">
        <v>514</v>
      </c>
      <c r="D5" s="109"/>
      <c r="F5" s="109">
        <f>'Programme-Program'!C3</f>
        <v>40950.583333333336</v>
      </c>
      <c r="G5" s="110"/>
      <c r="H5" s="95"/>
      <c r="J5" s="108" t="s">
        <v>500</v>
      </c>
      <c r="L5" s="104" t="s">
        <v>520</v>
      </c>
      <c r="M5" s="109"/>
      <c r="O5" s="109">
        <f>'Programme-Program'!C3</f>
        <v>40950.583333333336</v>
      </c>
      <c r="P5" s="110"/>
      <c r="Q5" s="104"/>
    </row>
    <row r="6" spans="1:17" ht="28.5" customHeight="1">
      <c r="A6" s="112" t="s">
        <v>486</v>
      </c>
      <c r="B6" s="113" t="s">
        <v>474</v>
      </c>
      <c r="C6" s="114" t="s">
        <v>475</v>
      </c>
      <c r="D6" s="113" t="s">
        <v>476</v>
      </c>
      <c r="E6" s="113" t="s">
        <v>246</v>
      </c>
      <c r="F6" s="115" t="s">
        <v>499</v>
      </c>
      <c r="G6" s="116" t="s">
        <v>485</v>
      </c>
      <c r="H6" s="274" t="s">
        <v>513</v>
      </c>
      <c r="I6" s="111"/>
      <c r="J6" s="112" t="s">
        <v>486</v>
      </c>
      <c r="K6" s="113" t="s">
        <v>474</v>
      </c>
      <c r="L6" s="114" t="s">
        <v>475</v>
      </c>
      <c r="M6" s="113" t="s">
        <v>476</v>
      </c>
      <c r="N6" s="113" t="s">
        <v>246</v>
      </c>
      <c r="O6" s="115" t="s">
        <v>499</v>
      </c>
      <c r="P6" s="116" t="s">
        <v>485</v>
      </c>
      <c r="Q6" s="274" t="s">
        <v>513</v>
      </c>
    </row>
    <row r="7" spans="1:19" s="107" customFormat="1" ht="28.5" customHeight="1">
      <c r="A7" s="119">
        <v>2</v>
      </c>
      <c r="B7" s="127">
        <v>65</v>
      </c>
      <c r="C7" s="128" t="s">
        <v>90</v>
      </c>
      <c r="D7" s="129" t="s">
        <v>34</v>
      </c>
      <c r="E7" s="130">
        <v>30567</v>
      </c>
      <c r="F7" s="131" t="s">
        <v>11</v>
      </c>
      <c r="G7" s="132">
        <v>2244</v>
      </c>
      <c r="H7" s="126">
        <v>2</v>
      </c>
      <c r="J7" s="119">
        <v>2</v>
      </c>
      <c r="K7" s="127">
        <v>84</v>
      </c>
      <c r="L7" s="128" t="s">
        <v>40</v>
      </c>
      <c r="M7" s="129" t="s">
        <v>42</v>
      </c>
      <c r="N7" s="130">
        <v>29221</v>
      </c>
      <c r="O7" s="131" t="s">
        <v>1</v>
      </c>
      <c r="P7" s="132">
        <v>2237</v>
      </c>
      <c r="Q7" s="126">
        <v>4</v>
      </c>
      <c r="S7" s="118"/>
    </row>
    <row r="8" spans="1:19" s="107" customFormat="1" ht="28.5" customHeight="1">
      <c r="A8" s="133">
        <v>4</v>
      </c>
      <c r="B8" s="120">
        <v>273</v>
      </c>
      <c r="C8" s="128" t="s">
        <v>80</v>
      </c>
      <c r="D8" s="137" t="s">
        <v>42</v>
      </c>
      <c r="E8" s="130">
        <v>34559</v>
      </c>
      <c r="F8" s="138" t="s">
        <v>11</v>
      </c>
      <c r="G8" s="139">
        <v>2114</v>
      </c>
      <c r="H8" s="136">
        <v>1</v>
      </c>
      <c r="J8" s="133">
        <v>3</v>
      </c>
      <c r="K8" s="120">
        <v>268</v>
      </c>
      <c r="L8" s="128" t="s">
        <v>77</v>
      </c>
      <c r="M8" s="137" t="s">
        <v>42</v>
      </c>
      <c r="N8" s="130">
        <v>34508</v>
      </c>
      <c r="O8" s="138" t="s">
        <v>1</v>
      </c>
      <c r="P8" s="139">
        <v>1934</v>
      </c>
      <c r="Q8" s="136">
        <v>2</v>
      </c>
      <c r="S8" s="118"/>
    </row>
    <row r="9" spans="1:19" s="107" customFormat="1" ht="28.5" customHeight="1">
      <c r="A9" s="133">
        <v>6</v>
      </c>
      <c r="B9" s="120">
        <v>912</v>
      </c>
      <c r="C9" s="128" t="s">
        <v>510</v>
      </c>
      <c r="D9" s="140" t="s">
        <v>291</v>
      </c>
      <c r="E9" s="130">
        <v>33970</v>
      </c>
      <c r="F9" s="141" t="s">
        <v>11</v>
      </c>
      <c r="G9" s="139">
        <v>2594</v>
      </c>
      <c r="H9" s="136">
        <v>4</v>
      </c>
      <c r="J9" s="133">
        <v>4</v>
      </c>
      <c r="K9" s="120">
        <v>281</v>
      </c>
      <c r="L9" s="128" t="s">
        <v>86</v>
      </c>
      <c r="M9" s="140" t="s">
        <v>42</v>
      </c>
      <c r="N9" s="130">
        <v>33998</v>
      </c>
      <c r="O9" s="141" t="s">
        <v>1</v>
      </c>
      <c r="P9" s="139">
        <v>1981</v>
      </c>
      <c r="Q9" s="136">
        <v>3</v>
      </c>
      <c r="S9" s="118"/>
    </row>
    <row r="10" spans="1:19" s="107" customFormat="1" ht="28.5" customHeight="1" thickBot="1">
      <c r="A10" s="144">
        <v>8</v>
      </c>
      <c r="B10" s="145">
        <v>401</v>
      </c>
      <c r="C10" s="146" t="s">
        <v>78</v>
      </c>
      <c r="D10" s="147" t="s">
        <v>79</v>
      </c>
      <c r="E10" s="148">
        <v>32509</v>
      </c>
      <c r="F10" s="149" t="s">
        <v>11</v>
      </c>
      <c r="G10" s="150">
        <v>2494</v>
      </c>
      <c r="H10" s="151">
        <v>3</v>
      </c>
      <c r="I10" s="143"/>
      <c r="J10" s="133">
        <v>5</v>
      </c>
      <c r="K10" s="120">
        <v>343</v>
      </c>
      <c r="L10" s="128" t="s">
        <v>438</v>
      </c>
      <c r="M10" s="140" t="s">
        <v>58</v>
      </c>
      <c r="N10" s="130">
        <v>31048</v>
      </c>
      <c r="O10" s="141" t="s">
        <v>1</v>
      </c>
      <c r="P10" s="139">
        <v>1894</v>
      </c>
      <c r="Q10" s="136">
        <v>1</v>
      </c>
      <c r="S10" s="118"/>
    </row>
    <row r="11" spans="1:19" s="107" customFormat="1" ht="28.5" customHeight="1" thickBot="1">
      <c r="A11" s="108" t="s">
        <v>491</v>
      </c>
      <c r="C11" s="104" t="s">
        <v>515</v>
      </c>
      <c r="D11" s="152"/>
      <c r="F11" s="109"/>
      <c r="G11" s="152"/>
      <c r="J11" s="133">
        <v>6</v>
      </c>
      <c r="K11" s="120">
        <v>352</v>
      </c>
      <c r="L11" s="128" t="s">
        <v>445</v>
      </c>
      <c r="M11" s="140" t="s">
        <v>79</v>
      </c>
      <c r="N11" s="130">
        <v>33970</v>
      </c>
      <c r="O11" s="141" t="s">
        <v>1</v>
      </c>
      <c r="P11" s="139" t="s">
        <v>512</v>
      </c>
      <c r="Q11" s="136" t="s">
        <v>517</v>
      </c>
      <c r="S11" s="118"/>
    </row>
    <row r="12" spans="1:17" s="107" customFormat="1" ht="28.5" customHeight="1" thickBot="1">
      <c r="A12" s="112" t="s">
        <v>486</v>
      </c>
      <c r="B12" s="113" t="s">
        <v>474</v>
      </c>
      <c r="C12" s="114" t="s">
        <v>475</v>
      </c>
      <c r="D12" s="113" t="s">
        <v>476</v>
      </c>
      <c r="E12" s="113" t="s">
        <v>246</v>
      </c>
      <c r="F12" s="115" t="s">
        <v>499</v>
      </c>
      <c r="G12" s="116" t="s">
        <v>485</v>
      </c>
      <c r="H12" s="274" t="s">
        <v>513</v>
      </c>
      <c r="J12" s="144">
        <v>7</v>
      </c>
      <c r="K12" s="145"/>
      <c r="L12" s="146"/>
      <c r="M12" s="273"/>
      <c r="N12" s="148"/>
      <c r="O12" s="272"/>
      <c r="P12" s="150"/>
      <c r="Q12" s="151"/>
    </row>
    <row r="13" spans="1:16" s="107" customFormat="1" ht="28.5" customHeight="1" thickBot="1">
      <c r="A13" s="119">
        <v>2</v>
      </c>
      <c r="B13" s="127">
        <v>405</v>
      </c>
      <c r="C13" s="128" t="s">
        <v>87</v>
      </c>
      <c r="D13" s="120" t="s">
        <v>88</v>
      </c>
      <c r="E13" s="153">
        <v>31821</v>
      </c>
      <c r="F13" s="131" t="s">
        <v>11</v>
      </c>
      <c r="G13" s="132">
        <v>2064</v>
      </c>
      <c r="H13" s="126">
        <v>1</v>
      </c>
      <c r="J13" s="108" t="s">
        <v>503</v>
      </c>
      <c r="L13" s="104" t="s">
        <v>521</v>
      </c>
      <c r="M13" s="109"/>
      <c r="O13" s="109"/>
      <c r="P13" s="152"/>
    </row>
    <row r="14" spans="1:17" s="107" customFormat="1" ht="28.5" customHeight="1">
      <c r="A14" s="133">
        <v>4</v>
      </c>
      <c r="B14" s="120">
        <v>415</v>
      </c>
      <c r="C14" s="128" t="s">
        <v>93</v>
      </c>
      <c r="D14" s="120" t="s">
        <v>94</v>
      </c>
      <c r="E14" s="130"/>
      <c r="F14" s="138" t="s">
        <v>11</v>
      </c>
      <c r="G14" s="139" t="s">
        <v>512</v>
      </c>
      <c r="H14" s="136" t="s">
        <v>517</v>
      </c>
      <c r="J14" s="112" t="s">
        <v>486</v>
      </c>
      <c r="K14" s="113" t="s">
        <v>474</v>
      </c>
      <c r="L14" s="114" t="s">
        <v>475</v>
      </c>
      <c r="M14" s="113" t="s">
        <v>476</v>
      </c>
      <c r="N14" s="113" t="s">
        <v>246</v>
      </c>
      <c r="O14" s="115" t="s">
        <v>499</v>
      </c>
      <c r="P14" s="116" t="s">
        <v>485</v>
      </c>
      <c r="Q14" s="274" t="s">
        <v>513</v>
      </c>
    </row>
    <row r="15" spans="1:17" s="107" customFormat="1" ht="28.5" customHeight="1">
      <c r="A15" s="133">
        <v>6</v>
      </c>
      <c r="B15" s="120">
        <v>449</v>
      </c>
      <c r="C15" s="128" t="s">
        <v>69</v>
      </c>
      <c r="D15" s="120" t="s">
        <v>70</v>
      </c>
      <c r="E15" s="122">
        <v>33246</v>
      </c>
      <c r="F15" s="141" t="s">
        <v>11</v>
      </c>
      <c r="G15" s="139">
        <v>2104</v>
      </c>
      <c r="H15" s="136">
        <v>2</v>
      </c>
      <c r="J15" s="133">
        <v>3</v>
      </c>
      <c r="K15" s="120">
        <v>407</v>
      </c>
      <c r="L15" s="128" t="s">
        <v>56</v>
      </c>
      <c r="M15" s="120" t="s">
        <v>57</v>
      </c>
      <c r="N15" s="122">
        <v>34839</v>
      </c>
      <c r="O15" s="141" t="s">
        <v>1</v>
      </c>
      <c r="P15" s="139">
        <v>1489</v>
      </c>
      <c r="Q15" s="136">
        <v>1</v>
      </c>
    </row>
    <row r="16" spans="1:17" s="107" customFormat="1" ht="28.5" customHeight="1" thickBot="1">
      <c r="A16" s="144">
        <v>8</v>
      </c>
      <c r="B16" s="145">
        <v>451</v>
      </c>
      <c r="C16" s="146" t="s">
        <v>54</v>
      </c>
      <c r="D16" s="145" t="s">
        <v>46</v>
      </c>
      <c r="E16" s="148">
        <v>29729</v>
      </c>
      <c r="F16" s="149" t="s">
        <v>11</v>
      </c>
      <c r="G16" s="150">
        <v>2314</v>
      </c>
      <c r="H16" s="151">
        <v>3</v>
      </c>
      <c r="J16" s="133">
        <v>4</v>
      </c>
      <c r="K16" s="120">
        <v>95</v>
      </c>
      <c r="L16" s="128" t="s">
        <v>55</v>
      </c>
      <c r="M16" s="137" t="s">
        <v>53</v>
      </c>
      <c r="N16" s="130">
        <v>34982</v>
      </c>
      <c r="O16" s="138" t="s">
        <v>1</v>
      </c>
      <c r="P16" s="139">
        <v>1875</v>
      </c>
      <c r="Q16" s="136">
        <v>3</v>
      </c>
    </row>
    <row r="17" spans="1:17" s="107" customFormat="1" ht="28.5" customHeight="1" thickBot="1">
      <c r="A17" s="108" t="s">
        <v>492</v>
      </c>
      <c r="C17" s="104" t="s">
        <v>516</v>
      </c>
      <c r="D17" s="109"/>
      <c r="F17" s="109"/>
      <c r="G17" s="152"/>
      <c r="J17" s="133">
        <v>5</v>
      </c>
      <c r="K17" s="120">
        <v>441</v>
      </c>
      <c r="L17" s="128" t="s">
        <v>96</v>
      </c>
      <c r="M17" s="137" t="s">
        <v>53</v>
      </c>
      <c r="N17" s="130">
        <v>33970</v>
      </c>
      <c r="O17" s="138" t="s">
        <v>1</v>
      </c>
      <c r="P17" s="139">
        <v>1669</v>
      </c>
      <c r="Q17" s="136">
        <v>2</v>
      </c>
    </row>
    <row r="18" spans="1:17" s="107" customFormat="1" ht="28.5" customHeight="1">
      <c r="A18" s="112" t="s">
        <v>486</v>
      </c>
      <c r="B18" s="113" t="s">
        <v>474</v>
      </c>
      <c r="C18" s="114" t="s">
        <v>475</v>
      </c>
      <c r="D18" s="113" t="s">
        <v>476</v>
      </c>
      <c r="E18" s="113" t="s">
        <v>246</v>
      </c>
      <c r="F18" s="115" t="s">
        <v>499</v>
      </c>
      <c r="G18" s="116" t="s">
        <v>485</v>
      </c>
      <c r="H18" s="274" t="s">
        <v>513</v>
      </c>
      <c r="J18" s="133">
        <v>6</v>
      </c>
      <c r="K18" s="120">
        <v>486</v>
      </c>
      <c r="L18" s="128" t="s">
        <v>65</v>
      </c>
      <c r="M18" s="137" t="s">
        <v>38</v>
      </c>
      <c r="N18" s="130">
        <v>29221</v>
      </c>
      <c r="O18" s="138" t="s">
        <v>1</v>
      </c>
      <c r="P18" s="139">
        <v>2186</v>
      </c>
      <c r="Q18" s="136">
        <v>4</v>
      </c>
    </row>
    <row r="19" spans="1:17" s="107" customFormat="1" ht="28.5" customHeight="1">
      <c r="A19" s="119">
        <v>2</v>
      </c>
      <c r="B19" s="127">
        <v>471</v>
      </c>
      <c r="C19" s="128" t="s">
        <v>81</v>
      </c>
      <c r="D19" s="129" t="s">
        <v>82</v>
      </c>
      <c r="E19" s="153">
        <v>28126</v>
      </c>
      <c r="F19" s="131" t="s">
        <v>11</v>
      </c>
      <c r="G19" s="132">
        <v>3294</v>
      </c>
      <c r="H19" s="126">
        <v>2</v>
      </c>
      <c r="J19" s="133">
        <v>7</v>
      </c>
      <c r="K19" s="120"/>
      <c r="L19" s="128"/>
      <c r="M19" s="137"/>
      <c r="N19" s="130"/>
      <c r="O19" s="138"/>
      <c r="P19" s="139"/>
      <c r="Q19" s="136"/>
    </row>
    <row r="20" spans="1:17" s="107" customFormat="1" ht="28.5" customHeight="1" thickBot="1">
      <c r="A20" s="133">
        <v>4</v>
      </c>
      <c r="B20" s="120">
        <v>898</v>
      </c>
      <c r="C20" s="128" t="s">
        <v>92</v>
      </c>
      <c r="D20" s="137" t="s">
        <v>51</v>
      </c>
      <c r="E20" s="130">
        <v>36294</v>
      </c>
      <c r="F20" s="138" t="s">
        <v>11</v>
      </c>
      <c r="G20" s="139">
        <v>1984</v>
      </c>
      <c r="H20" s="136">
        <v>1</v>
      </c>
      <c r="J20" s="144">
        <v>8</v>
      </c>
      <c r="K20" s="145"/>
      <c r="L20" s="146"/>
      <c r="M20" s="147"/>
      <c r="N20" s="148"/>
      <c r="O20" s="149"/>
      <c r="P20" s="150"/>
      <c r="Q20" s="151"/>
    </row>
    <row r="21" spans="1:16" s="107" customFormat="1" ht="28.5" customHeight="1" thickBot="1">
      <c r="A21" s="133">
        <v>6</v>
      </c>
      <c r="B21" s="120"/>
      <c r="C21" s="128"/>
      <c r="D21" s="140"/>
      <c r="E21" s="122"/>
      <c r="F21" s="141"/>
      <c r="G21" s="139"/>
      <c r="H21" s="136"/>
      <c r="J21" s="108" t="s">
        <v>504</v>
      </c>
      <c r="L21" s="104" t="s">
        <v>489</v>
      </c>
      <c r="M21" s="109"/>
      <c r="O21" s="109"/>
      <c r="P21" s="152"/>
    </row>
    <row r="22" spans="1:17" s="107" customFormat="1" ht="28.5" customHeight="1" thickBot="1">
      <c r="A22" s="144">
        <v>8</v>
      </c>
      <c r="B22" s="145"/>
      <c r="C22" s="146"/>
      <c r="D22" s="147"/>
      <c r="E22" s="148"/>
      <c r="F22" s="149"/>
      <c r="G22" s="150"/>
      <c r="H22" s="151"/>
      <c r="J22" s="112" t="s">
        <v>486</v>
      </c>
      <c r="K22" s="113" t="s">
        <v>474</v>
      </c>
      <c r="L22" s="114" t="s">
        <v>475</v>
      </c>
      <c r="M22" s="113" t="s">
        <v>476</v>
      </c>
      <c r="N22" s="113" t="s">
        <v>246</v>
      </c>
      <c r="O22" s="115" t="s">
        <v>499</v>
      </c>
      <c r="P22" s="116" t="s">
        <v>485</v>
      </c>
      <c r="Q22" s="274" t="s">
        <v>513</v>
      </c>
    </row>
    <row r="23" spans="1:17" s="107" customFormat="1" ht="28.5" customHeight="1" thickBot="1">
      <c r="A23" s="108" t="s">
        <v>493</v>
      </c>
      <c r="C23" s="104" t="s">
        <v>518</v>
      </c>
      <c r="D23" s="109"/>
      <c r="F23" s="109"/>
      <c r="G23" s="152"/>
      <c r="J23" s="119">
        <v>1</v>
      </c>
      <c r="K23" s="127"/>
      <c r="L23" s="128"/>
      <c r="M23" s="120"/>
      <c r="N23" s="153"/>
      <c r="O23" s="131"/>
      <c r="P23" s="132"/>
      <c r="Q23" s="126"/>
    </row>
    <row r="24" spans="1:17" s="107" customFormat="1" ht="28.5" customHeight="1">
      <c r="A24" s="112" t="s">
        <v>486</v>
      </c>
      <c r="B24" s="113" t="s">
        <v>474</v>
      </c>
      <c r="C24" s="114" t="s">
        <v>475</v>
      </c>
      <c r="D24" s="113" t="s">
        <v>476</v>
      </c>
      <c r="E24" s="113" t="s">
        <v>246</v>
      </c>
      <c r="F24" s="115" t="s">
        <v>499</v>
      </c>
      <c r="G24" s="116" t="s">
        <v>485</v>
      </c>
      <c r="H24" s="274" t="s">
        <v>513</v>
      </c>
      <c r="J24" s="133">
        <v>2</v>
      </c>
      <c r="K24" s="120"/>
      <c r="L24" s="128"/>
      <c r="M24" s="120"/>
      <c r="N24" s="130"/>
      <c r="O24" s="138"/>
      <c r="P24" s="139"/>
      <c r="Q24" s="136"/>
    </row>
    <row r="25" spans="1:17" s="107" customFormat="1" ht="28.5" customHeight="1">
      <c r="A25" s="119">
        <v>2</v>
      </c>
      <c r="B25" s="127">
        <v>47</v>
      </c>
      <c r="C25" s="128" t="s">
        <v>73</v>
      </c>
      <c r="D25" s="120" t="s">
        <v>34</v>
      </c>
      <c r="E25" s="153">
        <v>33673</v>
      </c>
      <c r="F25" s="131" t="s">
        <v>0</v>
      </c>
      <c r="G25" s="132">
        <v>2138</v>
      </c>
      <c r="H25" s="126">
        <v>4</v>
      </c>
      <c r="J25" s="133">
        <v>3</v>
      </c>
      <c r="K25" s="120"/>
      <c r="L25" s="128"/>
      <c r="M25" s="120"/>
      <c r="N25" s="122"/>
      <c r="O25" s="141"/>
      <c r="P25" s="139"/>
      <c r="Q25" s="136"/>
    </row>
    <row r="26" spans="1:17" s="107" customFormat="1" ht="28.5" customHeight="1">
      <c r="A26" s="133">
        <v>4</v>
      </c>
      <c r="B26" s="120">
        <v>71</v>
      </c>
      <c r="C26" s="128" t="s">
        <v>99</v>
      </c>
      <c r="D26" s="120" t="s">
        <v>34</v>
      </c>
      <c r="E26" s="130">
        <v>33338</v>
      </c>
      <c r="F26" s="138" t="s">
        <v>0</v>
      </c>
      <c r="G26" s="139">
        <v>2065</v>
      </c>
      <c r="H26" s="136">
        <v>3</v>
      </c>
      <c r="J26" s="133">
        <v>4</v>
      </c>
      <c r="K26" s="120"/>
      <c r="L26" s="128"/>
      <c r="M26" s="120"/>
      <c r="N26" s="122"/>
      <c r="O26" s="141"/>
      <c r="P26" s="139"/>
      <c r="Q26" s="136"/>
    </row>
    <row r="27" spans="1:17" s="107" customFormat="1" ht="28.5" customHeight="1">
      <c r="A27" s="133">
        <v>6</v>
      </c>
      <c r="B27" s="120">
        <v>137</v>
      </c>
      <c r="C27" s="128" t="s">
        <v>63</v>
      </c>
      <c r="D27" s="120" t="s">
        <v>42</v>
      </c>
      <c r="E27" s="122">
        <v>34971</v>
      </c>
      <c r="F27" s="141" t="s">
        <v>0</v>
      </c>
      <c r="G27" s="139">
        <v>1857</v>
      </c>
      <c r="H27" s="136">
        <v>1</v>
      </c>
      <c r="J27" s="133">
        <v>5</v>
      </c>
      <c r="K27" s="120"/>
      <c r="L27" s="128"/>
      <c r="M27" s="120"/>
      <c r="N27" s="122"/>
      <c r="O27" s="141"/>
      <c r="P27" s="139"/>
      <c r="Q27" s="136"/>
    </row>
    <row r="28" spans="1:17" s="107" customFormat="1" ht="28.5" customHeight="1" thickBot="1">
      <c r="A28" s="144">
        <v>8</v>
      </c>
      <c r="B28" s="145">
        <v>293</v>
      </c>
      <c r="C28" s="146" t="s">
        <v>97</v>
      </c>
      <c r="D28" s="145" t="s">
        <v>42</v>
      </c>
      <c r="E28" s="148">
        <v>29587</v>
      </c>
      <c r="F28" s="149" t="s">
        <v>0</v>
      </c>
      <c r="G28" s="150">
        <v>1934</v>
      </c>
      <c r="H28" s="151">
        <v>2</v>
      </c>
      <c r="J28" s="144">
        <v>6</v>
      </c>
      <c r="K28" s="145"/>
      <c r="L28" s="146"/>
      <c r="M28" s="145"/>
      <c r="N28" s="148"/>
      <c r="O28" s="149"/>
      <c r="P28" s="150"/>
      <c r="Q28" s="151"/>
    </row>
    <row r="29" spans="1:16" s="107" customFormat="1" ht="28.5" customHeight="1" thickBot="1">
      <c r="A29" s="108" t="s">
        <v>494</v>
      </c>
      <c r="C29" s="104" t="s">
        <v>519</v>
      </c>
      <c r="D29" s="109"/>
      <c r="F29" s="109"/>
      <c r="G29" s="152"/>
      <c r="J29" s="108" t="s">
        <v>505</v>
      </c>
      <c r="L29" s="104" t="s">
        <v>489</v>
      </c>
      <c r="M29" s="109"/>
      <c r="O29" s="109"/>
      <c r="P29" s="152"/>
    </row>
    <row r="30" spans="1:17" s="107" customFormat="1" ht="28.5" customHeight="1">
      <c r="A30" s="112" t="s">
        <v>486</v>
      </c>
      <c r="B30" s="113" t="s">
        <v>474</v>
      </c>
      <c r="C30" s="114" t="s">
        <v>475</v>
      </c>
      <c r="D30" s="113" t="s">
        <v>476</v>
      </c>
      <c r="E30" s="113" t="s">
        <v>246</v>
      </c>
      <c r="F30" s="115" t="s">
        <v>499</v>
      </c>
      <c r="G30" s="116" t="s">
        <v>485</v>
      </c>
      <c r="H30" s="274" t="s">
        <v>513</v>
      </c>
      <c r="J30" s="112" t="s">
        <v>486</v>
      </c>
      <c r="K30" s="113" t="s">
        <v>474</v>
      </c>
      <c r="L30" s="114" t="s">
        <v>475</v>
      </c>
      <c r="M30" s="113" t="s">
        <v>476</v>
      </c>
      <c r="N30" s="113" t="s">
        <v>246</v>
      </c>
      <c r="O30" s="115" t="s">
        <v>499</v>
      </c>
      <c r="P30" s="116" t="s">
        <v>485</v>
      </c>
      <c r="Q30" s="274" t="s">
        <v>513</v>
      </c>
    </row>
    <row r="31" spans="1:17" s="107" customFormat="1" ht="28.5" customHeight="1">
      <c r="A31" s="119">
        <v>2</v>
      </c>
      <c r="B31" s="127">
        <v>416</v>
      </c>
      <c r="C31" s="128" t="s">
        <v>102</v>
      </c>
      <c r="D31" s="120" t="s">
        <v>103</v>
      </c>
      <c r="E31" s="153">
        <v>35065</v>
      </c>
      <c r="F31" s="131" t="s">
        <v>0</v>
      </c>
      <c r="G31" s="132" t="s">
        <v>512</v>
      </c>
      <c r="H31" s="126" t="s">
        <v>517</v>
      </c>
      <c r="J31" s="119">
        <v>2</v>
      </c>
      <c r="K31" s="127"/>
      <c r="L31" s="128"/>
      <c r="M31" s="120"/>
      <c r="N31" s="153"/>
      <c r="O31" s="131"/>
      <c r="P31" s="132"/>
      <c r="Q31" s="126"/>
    </row>
    <row r="32" spans="1:17" s="107" customFormat="1" ht="28.5" customHeight="1">
      <c r="A32" s="133">
        <v>4</v>
      </c>
      <c r="B32" s="120">
        <v>420</v>
      </c>
      <c r="C32" s="128" t="s">
        <v>52</v>
      </c>
      <c r="D32" s="120" t="s">
        <v>53</v>
      </c>
      <c r="E32" s="130">
        <v>33970</v>
      </c>
      <c r="F32" s="138" t="s">
        <v>0</v>
      </c>
      <c r="G32" s="139">
        <v>2099</v>
      </c>
      <c r="H32" s="136">
        <v>1</v>
      </c>
      <c r="J32" s="133">
        <v>4</v>
      </c>
      <c r="K32" s="120"/>
      <c r="L32" s="128"/>
      <c r="M32" s="120"/>
      <c r="N32" s="130"/>
      <c r="O32" s="138"/>
      <c r="P32" s="139"/>
      <c r="Q32" s="136"/>
    </row>
    <row r="33" spans="1:17" s="107" customFormat="1" ht="28.5" customHeight="1">
      <c r="A33" s="133">
        <v>6</v>
      </c>
      <c r="B33" s="120">
        <v>489</v>
      </c>
      <c r="C33" s="128" t="s">
        <v>62</v>
      </c>
      <c r="D33" s="120" t="s">
        <v>51</v>
      </c>
      <c r="E33" s="122">
        <v>36249</v>
      </c>
      <c r="F33" s="141" t="s">
        <v>0</v>
      </c>
      <c r="G33" s="139">
        <v>2506</v>
      </c>
      <c r="H33" s="136">
        <v>2</v>
      </c>
      <c r="J33" s="133">
        <v>6</v>
      </c>
      <c r="K33" s="120"/>
      <c r="L33" s="128"/>
      <c r="M33" s="120"/>
      <c r="N33" s="122"/>
      <c r="O33" s="141"/>
      <c r="P33" s="139"/>
      <c r="Q33" s="136"/>
    </row>
    <row r="34" spans="1:17" s="107" customFormat="1" ht="28.5" customHeight="1" thickBot="1">
      <c r="A34" s="144">
        <v>8</v>
      </c>
      <c r="B34" s="145"/>
      <c r="C34" s="146"/>
      <c r="D34" s="145"/>
      <c r="E34" s="148"/>
      <c r="F34" s="149"/>
      <c r="G34" s="150"/>
      <c r="H34" s="151"/>
      <c r="J34" s="144">
        <v>8</v>
      </c>
      <c r="K34" s="145"/>
      <c r="L34" s="146"/>
      <c r="M34" s="145"/>
      <c r="N34" s="148"/>
      <c r="O34" s="149"/>
      <c r="P34" s="150"/>
      <c r="Q34" s="151"/>
    </row>
    <row r="35" spans="4:16" s="157" customFormat="1" ht="12.75">
      <c r="D35" s="158"/>
      <c r="J35" s="158"/>
      <c r="P35" s="159"/>
    </row>
    <row r="36" spans="1:17" s="162" customFormat="1" ht="12.75">
      <c r="A36" s="349" t="s">
        <v>483</v>
      </c>
      <c r="B36" s="349"/>
      <c r="C36" s="349"/>
      <c r="D36" s="161"/>
      <c r="E36" s="350"/>
      <c r="F36" s="350"/>
      <c r="G36" s="350"/>
      <c r="H36" s="350"/>
      <c r="I36" s="350"/>
      <c r="J36" s="350"/>
      <c r="K36" s="350"/>
      <c r="L36" s="160"/>
      <c r="M36" s="160"/>
      <c r="N36" s="350" t="s">
        <v>495</v>
      </c>
      <c r="O36" s="350"/>
      <c r="P36" s="350"/>
      <c r="Q36" s="350"/>
    </row>
    <row r="37" spans="1:17" s="162" customFormat="1" ht="12.75">
      <c r="A37" s="349" t="s">
        <v>480</v>
      </c>
      <c r="B37" s="349"/>
      <c r="C37" s="349"/>
      <c r="D37" s="350" t="s">
        <v>481</v>
      </c>
      <c r="E37" s="350"/>
      <c r="F37" s="349" t="s">
        <v>482</v>
      </c>
      <c r="G37" s="349"/>
      <c r="H37" s="163"/>
      <c r="I37" s="349" t="s">
        <v>482</v>
      </c>
      <c r="J37" s="349"/>
      <c r="K37" s="349"/>
      <c r="L37" s="349" t="s">
        <v>482</v>
      </c>
      <c r="M37" s="349"/>
      <c r="N37" s="350" t="s">
        <v>482</v>
      </c>
      <c r="O37" s="350"/>
      <c r="P37" s="350"/>
      <c r="Q37" s="350"/>
    </row>
  </sheetData>
  <sheetProtection/>
  <mergeCells count="13">
    <mergeCell ref="F2:G4"/>
    <mergeCell ref="E36:H36"/>
    <mergeCell ref="I36:K36"/>
    <mergeCell ref="N36:Q36"/>
    <mergeCell ref="I37:K37"/>
    <mergeCell ref="H1:K1"/>
    <mergeCell ref="I4:K4"/>
    <mergeCell ref="N37:Q37"/>
    <mergeCell ref="L37:M37"/>
    <mergeCell ref="A36:C36"/>
    <mergeCell ref="A37:C37"/>
    <mergeCell ref="D37:E37"/>
    <mergeCell ref="F37:G37"/>
  </mergeCells>
  <printOptions horizontalCentered="1" verticalCentered="1"/>
  <pageMargins left="0.25" right="0.34" top="1.78" bottom="0.7874015748031497" header="0.3937007874015748" footer="0.3937007874015748"/>
  <pageSetup fitToHeight="1" fitToWidth="1" horizontalDpi="600" verticalDpi="600" orientation="portrait" paperSize="9" scale="62"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S43"/>
  <sheetViews>
    <sheetView zoomScale="90" zoomScaleNormal="90" zoomScalePageLayoutView="0" workbookViewId="0" topLeftCell="D1">
      <selection activeCell="L8" sqref="L8:P8"/>
    </sheetView>
  </sheetViews>
  <sheetFormatPr defaultColWidth="9.00390625" defaultRowHeight="12.75"/>
  <cols>
    <col min="1" max="1" width="4.75390625" style="164" customWidth="1"/>
    <col min="2" max="2" width="6.75390625" style="118" customWidth="1"/>
    <col min="3" max="3" width="20.75390625" style="118" customWidth="1"/>
    <col min="4" max="4" width="10.75390625" style="164" customWidth="1"/>
    <col min="5" max="5" width="10.75390625" style="118" customWidth="1"/>
    <col min="6" max="6" width="9.75390625" style="118" customWidth="1"/>
    <col min="7" max="7" width="9.375" style="118" customWidth="1"/>
    <col min="8" max="8" width="5.75390625" style="118" customWidth="1"/>
    <col min="9" max="9" width="2.125" style="118" customWidth="1"/>
    <col min="10" max="10" width="4.75390625" style="164" customWidth="1"/>
    <col min="11" max="11" width="6.75390625" style="118" customWidth="1"/>
    <col min="12" max="12" width="20.75390625" style="118" customWidth="1"/>
    <col min="13" max="14" width="10.75390625" style="118" customWidth="1"/>
    <col min="15" max="15" width="9.75390625" style="118" customWidth="1"/>
    <col min="16" max="16" width="9.375" style="152" customWidth="1"/>
    <col min="17" max="17" width="5.75390625" style="118" customWidth="1"/>
    <col min="18" max="16384" width="9.125" style="118" customWidth="1"/>
  </cols>
  <sheetData>
    <row r="1" spans="1:17" s="93" customFormat="1" ht="15" customHeight="1">
      <c r="A1" s="86" t="s">
        <v>471</v>
      </c>
      <c r="B1" s="86"/>
      <c r="C1" s="87" t="str">
        <f>'Programme-Program'!A1</f>
        <v>GÖRME ENGELLİLER ATLETİZM TÜRKİYE ŞAMPİYONASI </v>
      </c>
      <c r="D1" s="88"/>
      <c r="E1" s="87"/>
      <c r="F1" s="89"/>
      <c r="G1" s="89"/>
      <c r="H1" s="368" t="s">
        <v>470</v>
      </c>
      <c r="I1" s="368"/>
      <c r="J1" s="368"/>
      <c r="K1" s="368"/>
      <c r="L1" s="90" t="str">
        <f>'Bayan İyi Derece'!I3</f>
        <v>B1 BAYAN :  100m : İPEK KELEŞ 16.64 ANTALYA WRL 05.04.2011</v>
      </c>
      <c r="M1" s="91"/>
      <c r="N1" s="90"/>
      <c r="O1" s="90"/>
      <c r="P1" s="92"/>
      <c r="Q1" s="90"/>
    </row>
    <row r="2" spans="1:17" s="93" customFormat="1" ht="15" customHeight="1">
      <c r="A2" s="86" t="s">
        <v>472</v>
      </c>
      <c r="B2" s="86"/>
      <c r="C2" s="87" t="str">
        <f>'Programme-Program'!E3</f>
        <v>BAYAN</v>
      </c>
      <c r="D2" s="94" t="str">
        <f>'Programme-Program'!F3</f>
        <v>B1-B2-B3 </v>
      </c>
      <c r="E2" s="88"/>
      <c r="F2" s="366" t="str">
        <f>D2</f>
        <v>B1-B2-B3 </v>
      </c>
      <c r="G2" s="366"/>
      <c r="H2" s="95"/>
      <c r="I2" s="91"/>
      <c r="J2" s="86"/>
      <c r="K2" s="91"/>
      <c r="L2" s="96" t="str">
        <f>'Bayan İyi Derece'!I17</f>
        <v>B2 BAYAN :  100m : GAMZE ŞAHİN 16.00 ANTALYA  29.01.2011</v>
      </c>
      <c r="M2" s="96"/>
      <c r="N2" s="96"/>
      <c r="O2" s="96"/>
      <c r="P2" s="97"/>
      <c r="Q2" s="96"/>
    </row>
    <row r="3" spans="1:17" s="93" customFormat="1" ht="15" customHeight="1">
      <c r="A3" s="86"/>
      <c r="B3" s="86"/>
      <c r="C3" s="87"/>
      <c r="D3" s="98"/>
      <c r="E3" s="88"/>
      <c r="F3" s="366"/>
      <c r="G3" s="366"/>
      <c r="H3" s="95"/>
      <c r="I3" s="91"/>
      <c r="J3" s="86"/>
      <c r="K3" s="91"/>
      <c r="L3" s="96" t="str">
        <f>'Bayan İyi Derece'!I31</f>
        <v>B3 BAYAN :  100m : GURBET DAMAR 15.21 UAE NATİONAL ŞMP. 05.04.2011</v>
      </c>
      <c r="M3" s="96"/>
      <c r="N3" s="96"/>
      <c r="O3" s="96"/>
      <c r="P3" s="97"/>
      <c r="Q3" s="96"/>
    </row>
    <row r="4" spans="1:17" s="93" customFormat="1" ht="15.75" customHeight="1" thickBot="1">
      <c r="A4" s="86" t="s">
        <v>244</v>
      </c>
      <c r="B4" s="86"/>
      <c r="C4" s="99" t="str">
        <f>'Programme-Program'!D3</f>
        <v>100 METRE </v>
      </c>
      <c r="D4" s="241" t="str">
        <f>'Programme-Program'!E3</f>
        <v>BAYAN</v>
      </c>
      <c r="E4" s="101"/>
      <c r="F4" s="367"/>
      <c r="G4" s="367"/>
      <c r="H4" s="102"/>
      <c r="I4" s="369" t="s">
        <v>496</v>
      </c>
      <c r="J4" s="369"/>
      <c r="K4" s="369"/>
      <c r="L4" s="103">
        <f>'Programme-Program'!A5</f>
        <v>40950</v>
      </c>
      <c r="M4" s="104"/>
      <c r="N4" s="104"/>
      <c r="O4" s="104"/>
      <c r="P4" s="105"/>
      <c r="Q4" s="102"/>
    </row>
    <row r="5" spans="1:17" s="107" customFormat="1" ht="28.5" customHeight="1">
      <c r="A5" s="370" t="s">
        <v>473</v>
      </c>
      <c r="B5" s="372" t="s">
        <v>474</v>
      </c>
      <c r="C5" s="374" t="s">
        <v>475</v>
      </c>
      <c r="D5" s="376" t="s">
        <v>476</v>
      </c>
      <c r="E5" s="374" t="s">
        <v>246</v>
      </c>
      <c r="F5" s="374" t="s">
        <v>499</v>
      </c>
      <c r="G5" s="374" t="s">
        <v>485</v>
      </c>
      <c r="H5" s="378" t="s">
        <v>479</v>
      </c>
      <c r="J5" s="370" t="s">
        <v>473</v>
      </c>
      <c r="K5" s="372" t="s">
        <v>474</v>
      </c>
      <c r="L5" s="374" t="s">
        <v>475</v>
      </c>
      <c r="M5" s="376" t="s">
        <v>476</v>
      </c>
      <c r="N5" s="374" t="s">
        <v>246</v>
      </c>
      <c r="O5" s="374" t="s">
        <v>499</v>
      </c>
      <c r="P5" s="374" t="s">
        <v>485</v>
      </c>
      <c r="Q5" s="378" t="s">
        <v>479</v>
      </c>
    </row>
    <row r="6" spans="1:17" ht="28.5" customHeight="1">
      <c r="A6" s="371"/>
      <c r="B6" s="373"/>
      <c r="C6" s="375"/>
      <c r="D6" s="377"/>
      <c r="E6" s="375"/>
      <c r="F6" s="375"/>
      <c r="G6" s="375"/>
      <c r="H6" s="379"/>
      <c r="I6" s="111"/>
      <c r="J6" s="371"/>
      <c r="K6" s="373"/>
      <c r="L6" s="375"/>
      <c r="M6" s="377"/>
      <c r="N6" s="375"/>
      <c r="O6" s="375"/>
      <c r="P6" s="375"/>
      <c r="Q6" s="379"/>
    </row>
    <row r="7" spans="1:19" s="107" customFormat="1" ht="28.5" customHeight="1">
      <c r="A7" s="119"/>
      <c r="B7" s="120"/>
      <c r="C7" s="121"/>
      <c r="D7" s="122"/>
      <c r="E7" s="123"/>
      <c r="F7" s="124"/>
      <c r="G7" s="125"/>
      <c r="H7" s="126"/>
      <c r="J7" s="119"/>
      <c r="K7" s="120"/>
      <c r="L7" s="121"/>
      <c r="M7" s="122"/>
      <c r="N7" s="123"/>
      <c r="O7" s="124"/>
      <c r="P7" s="125"/>
      <c r="Q7" s="126"/>
      <c r="S7" s="118"/>
    </row>
    <row r="8" spans="1:19" s="107" customFormat="1" ht="28.5" customHeight="1">
      <c r="A8" s="133">
        <v>1</v>
      </c>
      <c r="B8" s="120">
        <v>898</v>
      </c>
      <c r="C8" s="128" t="s">
        <v>92</v>
      </c>
      <c r="D8" s="122" t="s">
        <v>51</v>
      </c>
      <c r="E8" s="130">
        <v>36294</v>
      </c>
      <c r="F8" s="134" t="s">
        <v>11</v>
      </c>
      <c r="G8" s="135">
        <v>1984</v>
      </c>
      <c r="H8" s="136"/>
      <c r="J8" s="133">
        <v>1</v>
      </c>
      <c r="K8" s="120">
        <v>407</v>
      </c>
      <c r="L8" s="128" t="s">
        <v>56</v>
      </c>
      <c r="M8" s="122" t="s">
        <v>57</v>
      </c>
      <c r="N8" s="130">
        <v>34839</v>
      </c>
      <c r="O8" s="134" t="s">
        <v>1</v>
      </c>
      <c r="P8" s="135">
        <v>1489</v>
      </c>
      <c r="Q8" s="142" t="s">
        <v>522</v>
      </c>
      <c r="S8" s="118"/>
    </row>
    <row r="9" spans="1:19" s="107" customFormat="1" ht="28.5" customHeight="1">
      <c r="A9" s="133">
        <v>2</v>
      </c>
      <c r="B9" s="120">
        <v>405</v>
      </c>
      <c r="C9" s="128" t="s">
        <v>87</v>
      </c>
      <c r="D9" s="122" t="s">
        <v>88</v>
      </c>
      <c r="E9" s="130">
        <v>31821</v>
      </c>
      <c r="F9" s="134" t="s">
        <v>11</v>
      </c>
      <c r="G9" s="135">
        <v>2064</v>
      </c>
      <c r="H9" s="142"/>
      <c r="J9" s="133">
        <v>2</v>
      </c>
      <c r="K9" s="120">
        <v>441</v>
      </c>
      <c r="L9" s="128" t="s">
        <v>96</v>
      </c>
      <c r="M9" s="122" t="s">
        <v>53</v>
      </c>
      <c r="N9" s="130">
        <v>33970</v>
      </c>
      <c r="O9" s="134" t="s">
        <v>1</v>
      </c>
      <c r="P9" s="135">
        <v>1669</v>
      </c>
      <c r="Q9" s="136"/>
      <c r="S9" s="118"/>
    </row>
    <row r="10" spans="1:19" s="107" customFormat="1" ht="28.5" customHeight="1">
      <c r="A10" s="133">
        <v>3</v>
      </c>
      <c r="B10" s="120">
        <v>449</v>
      </c>
      <c r="C10" s="128" t="s">
        <v>69</v>
      </c>
      <c r="D10" s="122" t="s">
        <v>70</v>
      </c>
      <c r="E10" s="130">
        <v>33246</v>
      </c>
      <c r="F10" s="134" t="s">
        <v>11</v>
      </c>
      <c r="G10" s="135">
        <v>2104</v>
      </c>
      <c r="H10" s="136"/>
      <c r="I10" s="143"/>
      <c r="J10" s="133">
        <v>3</v>
      </c>
      <c r="K10" s="120">
        <v>95</v>
      </c>
      <c r="L10" s="128" t="s">
        <v>55</v>
      </c>
      <c r="M10" s="122" t="s">
        <v>53</v>
      </c>
      <c r="N10" s="130">
        <v>34982</v>
      </c>
      <c r="O10" s="134" t="s">
        <v>1</v>
      </c>
      <c r="P10" s="135">
        <v>1875</v>
      </c>
      <c r="Q10" s="136"/>
      <c r="S10" s="118"/>
    </row>
    <row r="11" spans="1:19" s="107" customFormat="1" ht="28.5" customHeight="1">
      <c r="A11" s="133">
        <v>4</v>
      </c>
      <c r="B11" s="120">
        <v>273</v>
      </c>
      <c r="C11" s="128" t="s">
        <v>80</v>
      </c>
      <c r="D11" s="122" t="s">
        <v>42</v>
      </c>
      <c r="E11" s="130">
        <v>34559</v>
      </c>
      <c r="F11" s="134" t="s">
        <v>11</v>
      </c>
      <c r="G11" s="135">
        <v>2114</v>
      </c>
      <c r="H11" s="136"/>
      <c r="J11" s="133">
        <v>4</v>
      </c>
      <c r="K11" s="120">
        <v>343</v>
      </c>
      <c r="L11" s="128" t="s">
        <v>438</v>
      </c>
      <c r="M11" s="122" t="s">
        <v>58</v>
      </c>
      <c r="N11" s="130">
        <v>31048</v>
      </c>
      <c r="O11" s="134" t="s">
        <v>1</v>
      </c>
      <c r="P11" s="135">
        <v>1894</v>
      </c>
      <c r="Q11" s="142"/>
      <c r="S11" s="118"/>
    </row>
    <row r="12" spans="1:17" s="107" customFormat="1" ht="28.5" customHeight="1">
      <c r="A12" s="133">
        <v>5</v>
      </c>
      <c r="B12" s="120">
        <v>65</v>
      </c>
      <c r="C12" s="128" t="s">
        <v>90</v>
      </c>
      <c r="D12" s="122" t="s">
        <v>34</v>
      </c>
      <c r="E12" s="130">
        <v>30567</v>
      </c>
      <c r="F12" s="134" t="s">
        <v>11</v>
      </c>
      <c r="G12" s="135">
        <v>2244</v>
      </c>
      <c r="H12" s="136"/>
      <c r="J12" s="133">
        <v>5</v>
      </c>
      <c r="K12" s="120">
        <v>268</v>
      </c>
      <c r="L12" s="128" t="s">
        <v>77</v>
      </c>
      <c r="M12" s="122" t="s">
        <v>42</v>
      </c>
      <c r="N12" s="130">
        <v>34508</v>
      </c>
      <c r="O12" s="134" t="s">
        <v>1</v>
      </c>
      <c r="P12" s="135">
        <v>1934</v>
      </c>
      <c r="Q12" s="136"/>
    </row>
    <row r="13" spans="1:17" s="107" customFormat="1" ht="28.5" customHeight="1">
      <c r="A13" s="133">
        <v>6</v>
      </c>
      <c r="B13" s="120">
        <v>451</v>
      </c>
      <c r="C13" s="128" t="s">
        <v>54</v>
      </c>
      <c r="D13" s="122" t="s">
        <v>46</v>
      </c>
      <c r="E13" s="130">
        <v>29729</v>
      </c>
      <c r="F13" s="134" t="s">
        <v>11</v>
      </c>
      <c r="G13" s="135">
        <v>2314</v>
      </c>
      <c r="H13" s="136"/>
      <c r="J13" s="133">
        <v>6</v>
      </c>
      <c r="K13" s="120">
        <v>281</v>
      </c>
      <c r="L13" s="128" t="s">
        <v>86</v>
      </c>
      <c r="M13" s="122" t="s">
        <v>42</v>
      </c>
      <c r="N13" s="130">
        <v>33998</v>
      </c>
      <c r="O13" s="134" t="s">
        <v>1</v>
      </c>
      <c r="P13" s="135">
        <v>1981</v>
      </c>
      <c r="Q13" s="142"/>
    </row>
    <row r="14" spans="1:17" s="107" customFormat="1" ht="28.5" customHeight="1">
      <c r="A14" s="133">
        <v>7</v>
      </c>
      <c r="B14" s="120">
        <v>401</v>
      </c>
      <c r="C14" s="128" t="s">
        <v>78</v>
      </c>
      <c r="D14" s="122" t="s">
        <v>79</v>
      </c>
      <c r="E14" s="130">
        <v>32509</v>
      </c>
      <c r="F14" s="134" t="s">
        <v>11</v>
      </c>
      <c r="G14" s="135">
        <v>2494</v>
      </c>
      <c r="H14" s="142"/>
      <c r="J14" s="133">
        <v>7</v>
      </c>
      <c r="K14" s="120">
        <v>486</v>
      </c>
      <c r="L14" s="128" t="s">
        <v>65</v>
      </c>
      <c r="M14" s="122" t="s">
        <v>38</v>
      </c>
      <c r="N14" s="130">
        <v>29221</v>
      </c>
      <c r="O14" s="134" t="s">
        <v>1</v>
      </c>
      <c r="P14" s="135">
        <v>2186</v>
      </c>
      <c r="Q14" s="136"/>
    </row>
    <row r="15" spans="1:17" s="107" customFormat="1" ht="28.5" customHeight="1">
      <c r="A15" s="133">
        <v>8</v>
      </c>
      <c r="B15" s="120">
        <v>912</v>
      </c>
      <c r="C15" s="128" t="s">
        <v>510</v>
      </c>
      <c r="D15" s="122" t="s">
        <v>291</v>
      </c>
      <c r="E15" s="130">
        <v>33970</v>
      </c>
      <c r="F15" s="134" t="s">
        <v>11</v>
      </c>
      <c r="G15" s="135">
        <v>2594</v>
      </c>
      <c r="H15" s="142"/>
      <c r="J15" s="133">
        <v>8</v>
      </c>
      <c r="K15" s="120">
        <v>84</v>
      </c>
      <c r="L15" s="128" t="s">
        <v>40</v>
      </c>
      <c r="M15" s="122" t="s">
        <v>42</v>
      </c>
      <c r="N15" s="130">
        <v>29221</v>
      </c>
      <c r="O15" s="134" t="s">
        <v>1</v>
      </c>
      <c r="P15" s="135">
        <v>2237</v>
      </c>
      <c r="Q15" s="136"/>
    </row>
    <row r="16" spans="1:17" s="107" customFormat="1" ht="28.5" customHeight="1">
      <c r="A16" s="133">
        <v>9</v>
      </c>
      <c r="B16" s="120">
        <v>471</v>
      </c>
      <c r="C16" s="128" t="s">
        <v>81</v>
      </c>
      <c r="D16" s="122" t="s">
        <v>82</v>
      </c>
      <c r="E16" s="130">
        <v>28126</v>
      </c>
      <c r="F16" s="134" t="s">
        <v>11</v>
      </c>
      <c r="G16" s="135">
        <v>3294</v>
      </c>
      <c r="H16" s="136"/>
      <c r="J16" s="133" t="s">
        <v>517</v>
      </c>
      <c r="K16" s="120">
        <v>352</v>
      </c>
      <c r="L16" s="128" t="s">
        <v>445</v>
      </c>
      <c r="M16" s="122" t="s">
        <v>79</v>
      </c>
      <c r="N16" s="130">
        <v>33970</v>
      </c>
      <c r="O16" s="134" t="s">
        <v>1</v>
      </c>
      <c r="P16" s="135" t="s">
        <v>512</v>
      </c>
      <c r="Q16" s="142"/>
    </row>
    <row r="17" spans="1:17" s="107" customFormat="1" ht="28.5" customHeight="1">
      <c r="A17" s="133" t="s">
        <v>517</v>
      </c>
      <c r="B17" s="120">
        <v>415</v>
      </c>
      <c r="C17" s="128" t="s">
        <v>93</v>
      </c>
      <c r="D17" s="122" t="s">
        <v>94</v>
      </c>
      <c r="E17" s="130"/>
      <c r="F17" s="134" t="s">
        <v>11</v>
      </c>
      <c r="G17" s="135" t="s">
        <v>512</v>
      </c>
      <c r="H17" s="142"/>
      <c r="J17" s="133"/>
      <c r="K17" s="120"/>
      <c r="L17" s="128"/>
      <c r="M17" s="122"/>
      <c r="N17" s="130"/>
      <c r="O17" s="134"/>
      <c r="P17" s="135"/>
      <c r="Q17" s="136"/>
    </row>
    <row r="18" spans="1:17" s="107" customFormat="1" ht="28.5" customHeight="1">
      <c r="A18" s="133"/>
      <c r="B18" s="120"/>
      <c r="C18" s="128"/>
      <c r="D18" s="122"/>
      <c r="E18" s="130"/>
      <c r="F18" s="134"/>
      <c r="G18" s="135"/>
      <c r="H18" s="136"/>
      <c r="J18" s="133"/>
      <c r="K18" s="120"/>
      <c r="L18" s="128"/>
      <c r="M18" s="122"/>
      <c r="N18" s="130"/>
      <c r="O18" s="134"/>
      <c r="P18" s="135"/>
      <c r="Q18" s="136"/>
    </row>
    <row r="19" spans="1:17" s="107" customFormat="1" ht="28.5" customHeight="1">
      <c r="A19" s="133"/>
      <c r="B19" s="120"/>
      <c r="C19" s="128"/>
      <c r="D19" s="122"/>
      <c r="E19" s="130"/>
      <c r="F19" s="134"/>
      <c r="G19" s="135"/>
      <c r="H19" s="136"/>
      <c r="J19" s="133"/>
      <c r="K19" s="120"/>
      <c r="L19" s="128"/>
      <c r="M19" s="122"/>
      <c r="N19" s="130"/>
      <c r="O19" s="134"/>
      <c r="P19" s="135"/>
      <c r="Q19" s="136"/>
    </row>
    <row r="20" spans="1:17" s="107" customFormat="1" ht="28.5" customHeight="1">
      <c r="A20" s="133">
        <v>1</v>
      </c>
      <c r="B20" s="120">
        <v>137</v>
      </c>
      <c r="C20" s="128" t="s">
        <v>63</v>
      </c>
      <c r="D20" s="122" t="s">
        <v>42</v>
      </c>
      <c r="E20" s="130">
        <v>34971</v>
      </c>
      <c r="F20" s="134" t="s">
        <v>0</v>
      </c>
      <c r="G20" s="135">
        <v>1857</v>
      </c>
      <c r="H20" s="136"/>
      <c r="J20" s="133"/>
      <c r="K20" s="120"/>
      <c r="L20" s="128"/>
      <c r="M20" s="122"/>
      <c r="N20" s="130"/>
      <c r="O20" s="134"/>
      <c r="P20" s="135"/>
      <c r="Q20" s="136"/>
    </row>
    <row r="21" spans="1:17" s="107" customFormat="1" ht="28.5" customHeight="1">
      <c r="A21" s="133">
        <v>2</v>
      </c>
      <c r="B21" s="120">
        <v>293</v>
      </c>
      <c r="C21" s="128" t="s">
        <v>97</v>
      </c>
      <c r="D21" s="122" t="s">
        <v>42</v>
      </c>
      <c r="E21" s="130">
        <v>29587</v>
      </c>
      <c r="F21" s="134" t="s">
        <v>0</v>
      </c>
      <c r="G21" s="135">
        <v>1934</v>
      </c>
      <c r="H21" s="136"/>
      <c r="J21" s="133"/>
      <c r="K21" s="120"/>
      <c r="L21" s="128"/>
      <c r="M21" s="122"/>
      <c r="N21" s="130"/>
      <c r="O21" s="134"/>
      <c r="P21" s="135"/>
      <c r="Q21" s="136"/>
    </row>
    <row r="22" spans="1:17" s="107" customFormat="1" ht="28.5" customHeight="1">
      <c r="A22" s="133">
        <v>3</v>
      </c>
      <c r="B22" s="120">
        <v>71</v>
      </c>
      <c r="C22" s="128" t="s">
        <v>99</v>
      </c>
      <c r="D22" s="122" t="s">
        <v>34</v>
      </c>
      <c r="E22" s="130">
        <v>33338</v>
      </c>
      <c r="F22" s="134" t="s">
        <v>0</v>
      </c>
      <c r="G22" s="135">
        <v>2065</v>
      </c>
      <c r="H22" s="136"/>
      <c r="J22" s="133"/>
      <c r="K22" s="120"/>
      <c r="L22" s="128"/>
      <c r="M22" s="122"/>
      <c r="N22" s="130"/>
      <c r="O22" s="134"/>
      <c r="P22" s="135"/>
      <c r="Q22" s="136"/>
    </row>
    <row r="23" spans="1:17" s="107" customFormat="1" ht="28.5" customHeight="1">
      <c r="A23" s="133">
        <v>4</v>
      </c>
      <c r="B23" s="120">
        <v>420</v>
      </c>
      <c r="C23" s="128" t="s">
        <v>52</v>
      </c>
      <c r="D23" s="122" t="s">
        <v>53</v>
      </c>
      <c r="E23" s="130">
        <v>33970</v>
      </c>
      <c r="F23" s="134" t="s">
        <v>0</v>
      </c>
      <c r="G23" s="135">
        <v>2099</v>
      </c>
      <c r="H23" s="136"/>
      <c r="J23" s="133"/>
      <c r="K23" s="120"/>
      <c r="L23" s="128"/>
      <c r="M23" s="122"/>
      <c r="N23" s="130"/>
      <c r="O23" s="134"/>
      <c r="P23" s="135"/>
      <c r="Q23" s="136"/>
    </row>
    <row r="24" spans="1:17" s="107" customFormat="1" ht="28.5" customHeight="1">
      <c r="A24" s="133">
        <v>5</v>
      </c>
      <c r="B24" s="120">
        <v>47</v>
      </c>
      <c r="C24" s="128" t="s">
        <v>73</v>
      </c>
      <c r="D24" s="122" t="s">
        <v>34</v>
      </c>
      <c r="E24" s="130">
        <v>33673</v>
      </c>
      <c r="F24" s="134" t="s">
        <v>0</v>
      </c>
      <c r="G24" s="135">
        <v>2138</v>
      </c>
      <c r="H24" s="136"/>
      <c r="J24" s="133"/>
      <c r="K24" s="120"/>
      <c r="L24" s="128"/>
      <c r="M24" s="122"/>
      <c r="N24" s="130"/>
      <c r="O24" s="134"/>
      <c r="P24" s="135"/>
      <c r="Q24" s="136"/>
    </row>
    <row r="25" spans="1:17" s="107" customFormat="1" ht="28.5" customHeight="1">
      <c r="A25" s="133">
        <v>6</v>
      </c>
      <c r="B25" s="120">
        <v>489</v>
      </c>
      <c r="C25" s="128" t="s">
        <v>62</v>
      </c>
      <c r="D25" s="122" t="s">
        <v>51</v>
      </c>
      <c r="E25" s="130">
        <v>36249</v>
      </c>
      <c r="F25" s="134" t="s">
        <v>0</v>
      </c>
      <c r="G25" s="135">
        <v>2506</v>
      </c>
      <c r="H25" s="136"/>
      <c r="J25" s="133"/>
      <c r="K25" s="120"/>
      <c r="L25" s="128"/>
      <c r="M25" s="122"/>
      <c r="N25" s="130"/>
      <c r="O25" s="134"/>
      <c r="P25" s="135"/>
      <c r="Q25" s="136"/>
    </row>
    <row r="26" spans="1:17" s="107" customFormat="1" ht="28.5" customHeight="1">
      <c r="A26" s="133" t="s">
        <v>517</v>
      </c>
      <c r="B26" s="120">
        <v>416</v>
      </c>
      <c r="C26" s="128" t="s">
        <v>102</v>
      </c>
      <c r="D26" s="122" t="s">
        <v>103</v>
      </c>
      <c r="E26" s="130">
        <v>35065</v>
      </c>
      <c r="F26" s="134" t="s">
        <v>0</v>
      </c>
      <c r="G26" s="135" t="s">
        <v>512</v>
      </c>
      <c r="H26" s="136"/>
      <c r="J26" s="133"/>
      <c r="K26" s="120"/>
      <c r="L26" s="128"/>
      <c r="M26" s="122"/>
      <c r="N26" s="130"/>
      <c r="O26" s="134"/>
      <c r="P26" s="135"/>
      <c r="Q26" s="136"/>
    </row>
    <row r="27" spans="1:17" s="107" customFormat="1" ht="28.5" customHeight="1">
      <c r="A27" s="133"/>
      <c r="B27" s="120"/>
      <c r="C27" s="128"/>
      <c r="D27" s="122"/>
      <c r="E27" s="130"/>
      <c r="F27" s="134"/>
      <c r="G27" s="135"/>
      <c r="H27" s="136"/>
      <c r="J27" s="133"/>
      <c r="K27" s="120"/>
      <c r="L27" s="128"/>
      <c r="M27" s="122"/>
      <c r="N27" s="130"/>
      <c r="O27" s="134"/>
      <c r="P27" s="135"/>
      <c r="Q27" s="136"/>
    </row>
    <row r="28" spans="1:17" s="107" customFormat="1" ht="28.5" customHeight="1">
      <c r="A28" s="133"/>
      <c r="B28" s="120"/>
      <c r="C28" s="128"/>
      <c r="D28" s="122"/>
      <c r="E28" s="130"/>
      <c r="F28" s="134"/>
      <c r="G28" s="135"/>
      <c r="H28" s="136"/>
      <c r="J28" s="133"/>
      <c r="K28" s="120"/>
      <c r="L28" s="128"/>
      <c r="M28" s="122"/>
      <c r="N28" s="130"/>
      <c r="O28" s="134"/>
      <c r="P28" s="135"/>
      <c r="Q28" s="136"/>
    </row>
    <row r="29" spans="1:17" s="107" customFormat="1" ht="28.5" customHeight="1">
      <c r="A29" s="133"/>
      <c r="B29" s="120"/>
      <c r="C29" s="128"/>
      <c r="D29" s="122"/>
      <c r="E29" s="130"/>
      <c r="F29" s="134"/>
      <c r="G29" s="135"/>
      <c r="H29" s="136"/>
      <c r="J29" s="133"/>
      <c r="K29" s="120"/>
      <c r="L29" s="128"/>
      <c r="M29" s="122"/>
      <c r="N29" s="130"/>
      <c r="O29" s="134"/>
      <c r="P29" s="135"/>
      <c r="Q29" s="136"/>
    </row>
    <row r="30" spans="1:17" s="107" customFormat="1" ht="28.5" customHeight="1">
      <c r="A30" s="133"/>
      <c r="B30" s="120"/>
      <c r="C30" s="128"/>
      <c r="D30" s="122"/>
      <c r="E30" s="130"/>
      <c r="F30" s="134"/>
      <c r="G30" s="135"/>
      <c r="H30" s="136"/>
      <c r="J30" s="133"/>
      <c r="K30" s="120"/>
      <c r="L30" s="128"/>
      <c r="M30" s="122"/>
      <c r="N30" s="130"/>
      <c r="O30" s="134"/>
      <c r="P30" s="135"/>
      <c r="Q30" s="136"/>
    </row>
    <row r="31" spans="1:17" s="107" customFormat="1" ht="28.5" customHeight="1">
      <c r="A31" s="133"/>
      <c r="B31" s="120"/>
      <c r="C31" s="128"/>
      <c r="D31" s="122"/>
      <c r="E31" s="130"/>
      <c r="F31" s="134"/>
      <c r="G31" s="135"/>
      <c r="H31" s="136"/>
      <c r="J31" s="133"/>
      <c r="K31" s="120"/>
      <c r="L31" s="128"/>
      <c r="M31" s="122"/>
      <c r="N31" s="130"/>
      <c r="O31" s="134"/>
      <c r="P31" s="135"/>
      <c r="Q31" s="136"/>
    </row>
    <row r="32" spans="1:17" s="107" customFormat="1" ht="28.5" customHeight="1">
      <c r="A32" s="133"/>
      <c r="B32" s="120"/>
      <c r="C32" s="128"/>
      <c r="D32" s="122"/>
      <c r="E32" s="130"/>
      <c r="F32" s="134"/>
      <c r="G32" s="135"/>
      <c r="H32" s="136"/>
      <c r="J32" s="133"/>
      <c r="K32" s="120"/>
      <c r="L32" s="128"/>
      <c r="M32" s="122"/>
      <c r="N32" s="130"/>
      <c r="O32" s="134"/>
      <c r="P32" s="135"/>
      <c r="Q32" s="136"/>
    </row>
    <row r="33" spans="1:17" s="107" customFormat="1" ht="28.5" customHeight="1">
      <c r="A33" s="133"/>
      <c r="B33" s="120"/>
      <c r="C33" s="128"/>
      <c r="D33" s="122"/>
      <c r="E33" s="130"/>
      <c r="F33" s="134"/>
      <c r="G33" s="135"/>
      <c r="H33" s="136"/>
      <c r="J33" s="133"/>
      <c r="K33" s="120"/>
      <c r="L33" s="128"/>
      <c r="M33" s="122"/>
      <c r="N33" s="130"/>
      <c r="O33" s="134"/>
      <c r="P33" s="135"/>
      <c r="Q33" s="136"/>
    </row>
    <row r="34" spans="1:17" s="107" customFormat="1" ht="28.5" customHeight="1">
      <c r="A34" s="133"/>
      <c r="B34" s="120"/>
      <c r="C34" s="128"/>
      <c r="D34" s="122"/>
      <c r="E34" s="130"/>
      <c r="F34" s="134"/>
      <c r="G34" s="135"/>
      <c r="H34" s="136"/>
      <c r="J34" s="133"/>
      <c r="K34" s="120"/>
      <c r="L34" s="128"/>
      <c r="M34" s="122"/>
      <c r="N34" s="130"/>
      <c r="O34" s="134"/>
      <c r="P34" s="135"/>
      <c r="Q34" s="136"/>
    </row>
    <row r="35" spans="1:17" s="107" customFormat="1" ht="28.5" customHeight="1">
      <c r="A35" s="133"/>
      <c r="B35" s="120"/>
      <c r="C35" s="128"/>
      <c r="D35" s="122"/>
      <c r="E35" s="130"/>
      <c r="F35" s="134"/>
      <c r="G35" s="135"/>
      <c r="H35" s="136"/>
      <c r="J35" s="133"/>
      <c r="K35" s="120"/>
      <c r="L35" s="128"/>
      <c r="M35" s="122"/>
      <c r="N35" s="130"/>
      <c r="O35" s="134"/>
      <c r="P35" s="135"/>
      <c r="Q35" s="136"/>
    </row>
    <row r="36" spans="1:17" s="107" customFormat="1" ht="28.5" customHeight="1">
      <c r="A36" s="133"/>
      <c r="B36" s="120"/>
      <c r="C36" s="128"/>
      <c r="D36" s="122"/>
      <c r="E36" s="130"/>
      <c r="F36" s="134"/>
      <c r="G36" s="135"/>
      <c r="H36" s="136"/>
      <c r="J36" s="133"/>
      <c r="K36" s="120"/>
      <c r="L36" s="128"/>
      <c r="M36" s="122"/>
      <c r="N36" s="130"/>
      <c r="O36" s="134"/>
      <c r="P36" s="135"/>
      <c r="Q36" s="136"/>
    </row>
    <row r="37" spans="1:17" s="107" customFormat="1" ht="28.5" customHeight="1">
      <c r="A37" s="133"/>
      <c r="B37" s="120"/>
      <c r="C37" s="128"/>
      <c r="D37" s="122"/>
      <c r="E37" s="130"/>
      <c r="F37" s="134"/>
      <c r="G37" s="135"/>
      <c r="H37" s="136"/>
      <c r="J37" s="133"/>
      <c r="K37" s="120"/>
      <c r="L37" s="128"/>
      <c r="M37" s="122"/>
      <c r="N37" s="130"/>
      <c r="O37" s="134"/>
      <c r="P37" s="135"/>
      <c r="Q37" s="136"/>
    </row>
    <row r="38" spans="1:17" s="107" customFormat="1" ht="28.5" customHeight="1">
      <c r="A38" s="133"/>
      <c r="B38" s="120"/>
      <c r="C38" s="128"/>
      <c r="D38" s="122"/>
      <c r="E38" s="130"/>
      <c r="F38" s="134"/>
      <c r="G38" s="135"/>
      <c r="H38" s="136"/>
      <c r="J38" s="133"/>
      <c r="K38" s="120"/>
      <c r="L38" s="128"/>
      <c r="M38" s="122"/>
      <c r="N38" s="130"/>
      <c r="O38" s="134"/>
      <c r="P38" s="135"/>
      <c r="Q38" s="136"/>
    </row>
    <row r="39" spans="1:17" s="107" customFormat="1" ht="28.5" customHeight="1">
      <c r="A39" s="133"/>
      <c r="B39" s="120"/>
      <c r="C39" s="128"/>
      <c r="D39" s="122"/>
      <c r="E39" s="130"/>
      <c r="F39" s="134"/>
      <c r="G39" s="135"/>
      <c r="H39" s="136"/>
      <c r="J39" s="133"/>
      <c r="K39" s="120"/>
      <c r="L39" s="128"/>
      <c r="M39" s="122"/>
      <c r="N39" s="130"/>
      <c r="O39" s="134"/>
      <c r="P39" s="135"/>
      <c r="Q39" s="136"/>
    </row>
    <row r="40" spans="1:17" s="107" customFormat="1" ht="28.5" customHeight="1" thickBot="1">
      <c r="A40" s="144"/>
      <c r="B40" s="145"/>
      <c r="C40" s="146"/>
      <c r="D40" s="154"/>
      <c r="E40" s="148"/>
      <c r="F40" s="155"/>
      <c r="G40" s="156"/>
      <c r="H40" s="151"/>
      <c r="J40" s="144"/>
      <c r="K40" s="145"/>
      <c r="L40" s="146"/>
      <c r="M40" s="154"/>
      <c r="N40" s="148"/>
      <c r="O40" s="155"/>
      <c r="P40" s="156"/>
      <c r="Q40" s="151"/>
    </row>
    <row r="41" spans="4:16" s="157" customFormat="1" ht="12.75">
      <c r="D41" s="158"/>
      <c r="J41" s="158"/>
      <c r="P41" s="159"/>
    </row>
    <row r="42" spans="1:17" s="162" customFormat="1" ht="12.75">
      <c r="A42" s="349" t="s">
        <v>483</v>
      </c>
      <c r="B42" s="349"/>
      <c r="C42" s="349"/>
      <c r="D42" s="161"/>
      <c r="E42" s="350"/>
      <c r="F42" s="350"/>
      <c r="G42" s="350"/>
      <c r="H42" s="350"/>
      <c r="I42" s="350"/>
      <c r="J42" s="350"/>
      <c r="K42" s="350"/>
      <c r="L42" s="160"/>
      <c r="M42" s="160"/>
      <c r="N42" s="350" t="s">
        <v>495</v>
      </c>
      <c r="O42" s="350"/>
      <c r="P42" s="350"/>
      <c r="Q42" s="350"/>
    </row>
    <row r="43" spans="1:17" s="162" customFormat="1" ht="12.75">
      <c r="A43" s="349" t="s">
        <v>480</v>
      </c>
      <c r="B43" s="349"/>
      <c r="C43" s="349"/>
      <c r="D43" s="350" t="s">
        <v>481</v>
      </c>
      <c r="E43" s="350"/>
      <c r="F43" s="349" t="s">
        <v>482</v>
      </c>
      <c r="G43" s="349"/>
      <c r="H43" s="163"/>
      <c r="I43" s="349" t="s">
        <v>482</v>
      </c>
      <c r="J43" s="349"/>
      <c r="K43" s="349"/>
      <c r="L43" s="349" t="s">
        <v>482</v>
      </c>
      <c r="M43" s="349"/>
      <c r="N43" s="350" t="s">
        <v>482</v>
      </c>
      <c r="O43" s="350"/>
      <c r="P43" s="350"/>
      <c r="Q43" s="350"/>
    </row>
  </sheetData>
  <sheetProtection/>
  <mergeCells count="29">
    <mergeCell ref="P5:P6"/>
    <mergeCell ref="Q5:Q6"/>
    <mergeCell ref="L5:L6"/>
    <mergeCell ref="M5:M6"/>
    <mergeCell ref="N5:N6"/>
    <mergeCell ref="O5:O6"/>
    <mergeCell ref="N42:Q42"/>
    <mergeCell ref="A43:C43"/>
    <mergeCell ref="D43:E43"/>
    <mergeCell ref="F43:G43"/>
    <mergeCell ref="I43:K43"/>
    <mergeCell ref="L43:M43"/>
    <mergeCell ref="N43:Q43"/>
    <mergeCell ref="H5:H6"/>
    <mergeCell ref="A42:C42"/>
    <mergeCell ref="E42:H42"/>
    <mergeCell ref="I42:K42"/>
    <mergeCell ref="J5:J6"/>
    <mergeCell ref="K5:K6"/>
    <mergeCell ref="H1:K1"/>
    <mergeCell ref="F2:G4"/>
    <mergeCell ref="I4:K4"/>
    <mergeCell ref="A5:A6"/>
    <mergeCell ref="B5:B6"/>
    <mergeCell ref="C5:C6"/>
    <mergeCell ref="D5:D6"/>
    <mergeCell ref="E5:E6"/>
    <mergeCell ref="F5:F6"/>
    <mergeCell ref="G5:G6"/>
  </mergeCells>
  <printOptions horizontalCentered="1" verticalCentered="1"/>
  <pageMargins left="0.15" right="0.21" top="1.968503937007874" bottom="0.7874015748031497" header="0.3937007874015748" footer="0.3937007874015748"/>
  <pageSetup fitToHeight="1" fitToWidth="1"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T41"/>
  <sheetViews>
    <sheetView zoomScale="90" zoomScaleNormal="90" zoomScalePageLayoutView="0" workbookViewId="0" topLeftCell="A19">
      <selection activeCell="B9" sqref="B9"/>
    </sheetView>
  </sheetViews>
  <sheetFormatPr defaultColWidth="9.00390625" defaultRowHeight="12.75"/>
  <cols>
    <col min="1" max="1" width="4.75390625" style="212" customWidth="1"/>
    <col min="2" max="2" width="6.75390625" style="186" customWidth="1"/>
    <col min="3" max="3" width="25.75390625" style="212" customWidth="1"/>
    <col min="4" max="4" width="10.75390625" style="186" customWidth="1"/>
    <col min="5" max="5" width="10.75390625" style="212" customWidth="1"/>
    <col min="6" max="6" width="10.75390625" style="186" customWidth="1"/>
    <col min="7" max="16" width="7.75390625" style="213" customWidth="1"/>
    <col min="17" max="17" width="9.125" style="186" customWidth="1"/>
    <col min="18" max="18" width="29.75390625" style="186" bestFit="1" customWidth="1"/>
    <col min="19" max="16384" width="9.125" style="186" customWidth="1"/>
  </cols>
  <sheetData>
    <row r="1" spans="1:8" s="165" customFormat="1" ht="18" customHeight="1">
      <c r="A1" s="86" t="s">
        <v>471</v>
      </c>
      <c r="C1" s="87" t="str">
        <f>'Programme-Program'!A1</f>
        <v>GÖRME ENGELLİLER ATLETİZM TÜRKİYE ŞAMPİYONASI </v>
      </c>
      <c r="D1" s="87"/>
      <c r="E1" s="166"/>
      <c r="F1" s="167"/>
      <c r="H1" s="165" t="s">
        <v>470</v>
      </c>
    </row>
    <row r="2" spans="1:16" s="165" customFormat="1" ht="18" customHeight="1">
      <c r="A2" s="86"/>
      <c r="C2" s="87"/>
      <c r="D2" s="87"/>
      <c r="E2" s="166"/>
      <c r="F2" s="357" t="str">
        <f>D4</f>
        <v>B1-B2 </v>
      </c>
      <c r="G2" s="357"/>
      <c r="H2" s="169" t="str">
        <f>'Bayan İyi Derece'!I10</f>
        <v>B1 BAYAN :  Gülle Atma: SÜMEYYE ÖZCAN 6.27m ANKARA  01.05.2010</v>
      </c>
      <c r="I2" s="169"/>
      <c r="J2" s="169"/>
      <c r="K2" s="169"/>
      <c r="L2" s="169"/>
      <c r="M2" s="169"/>
      <c r="N2" s="169"/>
      <c r="O2" s="169"/>
      <c r="P2" s="169"/>
    </row>
    <row r="3" spans="1:16" s="165" customFormat="1" ht="18" customHeight="1">
      <c r="A3" s="86"/>
      <c r="C3" s="87"/>
      <c r="D3" s="87"/>
      <c r="E3" s="166"/>
      <c r="F3" s="357"/>
      <c r="G3" s="357"/>
      <c r="H3" s="169" t="str">
        <f>'Bayan İyi Derece'!I24</f>
        <v>B2 BAYAN :  Gülle Atma: SEVDA ALTINOLUK 6.53 M ANKARA 01.05.2010</v>
      </c>
      <c r="I3" s="169"/>
      <c r="J3" s="169"/>
      <c r="K3" s="169"/>
      <c r="L3" s="171"/>
      <c r="M3" s="171"/>
      <c r="N3" s="171"/>
      <c r="O3" s="171"/>
      <c r="P3" s="171"/>
    </row>
    <row r="4" spans="1:16" s="165" customFormat="1" ht="18" customHeight="1">
      <c r="A4" s="86" t="s">
        <v>244</v>
      </c>
      <c r="C4" s="90" t="str">
        <f>'Programme-Program'!D6</f>
        <v>GÜLLE ATMA </v>
      </c>
      <c r="D4" s="172" t="str">
        <f>'Programme-Program'!F6</f>
        <v>B1-B2 </v>
      </c>
      <c r="E4" s="173"/>
      <c r="F4" s="357"/>
      <c r="G4" s="357"/>
      <c r="H4" s="169" t="str">
        <f>'Bayan İyi Derece'!I38</f>
        <v>B3 BAYAN :  Gülle Atma: SEVDA ALTINOLUK 6.63 M DENİZLİ 09.05.2011</v>
      </c>
      <c r="I4" s="174"/>
      <c r="J4" s="175"/>
      <c r="K4" s="175"/>
      <c r="L4" s="175"/>
      <c r="M4" s="175"/>
      <c r="N4" s="175"/>
      <c r="O4" s="175"/>
      <c r="P4" s="171"/>
    </row>
    <row r="5" spans="1:16" s="165" customFormat="1" ht="18" customHeight="1">
      <c r="A5" s="165" t="s">
        <v>472</v>
      </c>
      <c r="C5" s="96" t="str">
        <f>'Programme-Program'!E6</f>
        <v>BAYAN</v>
      </c>
      <c r="D5" s="176" t="str">
        <f>'Programme-Program'!E6</f>
        <v>BAYAN</v>
      </c>
      <c r="E5" s="173"/>
      <c r="F5" s="357"/>
      <c r="G5" s="357"/>
      <c r="H5" s="325" t="s">
        <v>496</v>
      </c>
      <c r="I5" s="325"/>
      <c r="J5" s="356">
        <f>'Programme-Program'!A6</f>
        <v>40950</v>
      </c>
      <c r="K5" s="356"/>
      <c r="L5" s="356"/>
      <c r="M5" s="92"/>
      <c r="N5" s="177">
        <f>'Programme-Program'!C6</f>
        <v>40950.625</v>
      </c>
      <c r="O5" s="92"/>
      <c r="P5" s="92"/>
    </row>
    <row r="6" spans="1:16" s="165" customFormat="1" ht="18" customHeight="1" thickBot="1">
      <c r="A6" s="86"/>
      <c r="C6" s="178"/>
      <c r="D6" s="179"/>
      <c r="E6" s="180"/>
      <c r="F6" s="181"/>
      <c r="G6" s="182"/>
      <c r="H6" s="182"/>
      <c r="I6" s="183"/>
      <c r="J6" s="183"/>
      <c r="K6" s="183"/>
      <c r="L6" s="183"/>
      <c r="M6" s="184"/>
      <c r="N6" s="184"/>
      <c r="O6" s="185"/>
      <c r="P6" s="185"/>
    </row>
    <row r="7" spans="1:16" ht="28.5" customHeight="1">
      <c r="A7" s="358" t="s">
        <v>473</v>
      </c>
      <c r="B7" s="360" t="s">
        <v>474</v>
      </c>
      <c r="C7" s="362" t="s">
        <v>475</v>
      </c>
      <c r="D7" s="360" t="s">
        <v>476</v>
      </c>
      <c r="E7" s="364" t="s">
        <v>508</v>
      </c>
      <c r="F7" s="364" t="s">
        <v>507</v>
      </c>
      <c r="G7" s="326" t="s">
        <v>498</v>
      </c>
      <c r="H7" s="327"/>
      <c r="I7" s="327"/>
      <c r="J7" s="327"/>
      <c r="K7" s="327"/>
      <c r="L7" s="327"/>
      <c r="M7" s="323"/>
      <c r="N7" s="353" t="s">
        <v>478</v>
      </c>
      <c r="O7" s="353" t="s">
        <v>479</v>
      </c>
      <c r="P7" s="355" t="s">
        <v>473</v>
      </c>
    </row>
    <row r="8" spans="1:16" ht="46.5" customHeight="1">
      <c r="A8" s="359"/>
      <c r="B8" s="361"/>
      <c r="C8" s="363"/>
      <c r="D8" s="361"/>
      <c r="E8" s="365"/>
      <c r="F8" s="365"/>
      <c r="G8" s="187">
        <v>1</v>
      </c>
      <c r="H8" s="187">
        <v>2</v>
      </c>
      <c r="I8" s="187">
        <v>3</v>
      </c>
      <c r="J8" s="188" t="s">
        <v>477</v>
      </c>
      <c r="K8" s="187">
        <v>4</v>
      </c>
      <c r="L8" s="187">
        <v>5</v>
      </c>
      <c r="M8" s="187">
        <v>6</v>
      </c>
      <c r="N8" s="354"/>
      <c r="O8" s="354"/>
      <c r="P8" s="324"/>
    </row>
    <row r="9" spans="1:20" s="219" customFormat="1" ht="28.5" customHeight="1">
      <c r="A9" s="214">
        <v>1</v>
      </c>
      <c r="B9" s="127">
        <v>434</v>
      </c>
      <c r="C9" s="215" t="s">
        <v>91</v>
      </c>
      <c r="D9" s="153" t="s">
        <v>53</v>
      </c>
      <c r="E9" s="153">
        <v>35431</v>
      </c>
      <c r="F9" s="124" t="s">
        <v>11</v>
      </c>
      <c r="G9" s="216">
        <v>566</v>
      </c>
      <c r="H9" s="216" t="s">
        <v>532</v>
      </c>
      <c r="I9" s="216">
        <v>563</v>
      </c>
      <c r="J9" s="289">
        <f aca="true" t="shared" si="0" ref="J9:J15">MAX(G9,H9,I9)</f>
        <v>566</v>
      </c>
      <c r="K9" s="216" t="s">
        <v>532</v>
      </c>
      <c r="L9" s="216" t="s">
        <v>532</v>
      </c>
      <c r="M9" s="216" t="s">
        <v>532</v>
      </c>
      <c r="N9" s="289">
        <f aca="true" t="shared" si="1" ref="N9:N14">MAX(G9,H9,I9,K9,L9,M9)</f>
        <v>566</v>
      </c>
      <c r="O9" s="217"/>
      <c r="P9" s="218"/>
      <c r="R9" s="186"/>
      <c r="S9" s="186"/>
      <c r="T9" s="186"/>
    </row>
    <row r="10" spans="1:20" s="219" customFormat="1" ht="28.5" customHeight="1">
      <c r="A10" s="220">
        <v>2</v>
      </c>
      <c r="B10" s="120">
        <v>433</v>
      </c>
      <c r="C10" s="221" t="s">
        <v>89</v>
      </c>
      <c r="D10" s="130" t="s">
        <v>53</v>
      </c>
      <c r="E10" s="130">
        <v>33420</v>
      </c>
      <c r="F10" s="120" t="s">
        <v>11</v>
      </c>
      <c r="G10" s="222">
        <v>531</v>
      </c>
      <c r="H10" s="222">
        <v>327</v>
      </c>
      <c r="I10" s="222">
        <v>358</v>
      </c>
      <c r="J10" s="285">
        <f t="shared" si="0"/>
        <v>531</v>
      </c>
      <c r="K10" s="222">
        <v>487</v>
      </c>
      <c r="L10" s="222">
        <v>415</v>
      </c>
      <c r="M10" s="222">
        <v>426</v>
      </c>
      <c r="N10" s="285">
        <f t="shared" si="1"/>
        <v>531</v>
      </c>
      <c r="O10" s="223"/>
      <c r="P10" s="224"/>
      <c r="R10" s="186"/>
      <c r="S10" s="186"/>
      <c r="T10" s="186"/>
    </row>
    <row r="11" spans="1:20" s="219" customFormat="1" ht="28.5" customHeight="1">
      <c r="A11" s="220">
        <v>3</v>
      </c>
      <c r="B11" s="120">
        <v>65</v>
      </c>
      <c r="C11" s="221" t="s">
        <v>90</v>
      </c>
      <c r="D11" s="120" t="s">
        <v>34</v>
      </c>
      <c r="E11" s="130">
        <v>30567</v>
      </c>
      <c r="F11" s="134" t="s">
        <v>11</v>
      </c>
      <c r="G11" s="222">
        <v>389</v>
      </c>
      <c r="H11" s="222">
        <v>433</v>
      </c>
      <c r="I11" s="222">
        <v>379</v>
      </c>
      <c r="J11" s="285">
        <f t="shared" si="0"/>
        <v>433</v>
      </c>
      <c r="K11" s="222" t="s">
        <v>532</v>
      </c>
      <c r="L11" s="222">
        <v>387</v>
      </c>
      <c r="M11" s="222" t="s">
        <v>532</v>
      </c>
      <c r="N11" s="285">
        <f t="shared" si="1"/>
        <v>433</v>
      </c>
      <c r="O11" s="223"/>
      <c r="P11" s="224"/>
      <c r="R11" s="186"/>
      <c r="S11" s="186"/>
      <c r="T11" s="186"/>
    </row>
    <row r="12" spans="1:20" s="219" customFormat="1" ht="28.5" customHeight="1">
      <c r="A12" s="220">
        <v>4</v>
      </c>
      <c r="B12" s="120">
        <v>498</v>
      </c>
      <c r="C12" s="221" t="s">
        <v>74</v>
      </c>
      <c r="D12" s="130" t="s">
        <v>51</v>
      </c>
      <c r="E12" s="130">
        <v>27729</v>
      </c>
      <c r="F12" s="134" t="s">
        <v>11</v>
      </c>
      <c r="G12" s="222">
        <v>396</v>
      </c>
      <c r="H12" s="222" t="s">
        <v>532</v>
      </c>
      <c r="I12" s="222" t="s">
        <v>532</v>
      </c>
      <c r="J12" s="285">
        <f t="shared" si="0"/>
        <v>396</v>
      </c>
      <c r="K12" s="222">
        <v>375</v>
      </c>
      <c r="L12" s="222">
        <v>382</v>
      </c>
      <c r="M12" s="222">
        <v>412</v>
      </c>
      <c r="N12" s="285">
        <f t="shared" si="1"/>
        <v>412</v>
      </c>
      <c r="O12" s="223"/>
      <c r="P12" s="224"/>
      <c r="R12" s="186"/>
      <c r="S12" s="186"/>
      <c r="T12" s="186"/>
    </row>
    <row r="13" spans="1:20" s="219" customFormat="1" ht="28.5" customHeight="1">
      <c r="A13" s="220">
        <v>5</v>
      </c>
      <c r="B13" s="120">
        <v>484</v>
      </c>
      <c r="C13" s="221" t="s">
        <v>36</v>
      </c>
      <c r="D13" s="130" t="s">
        <v>38</v>
      </c>
      <c r="E13" s="130">
        <v>27760</v>
      </c>
      <c r="F13" s="120" t="s">
        <v>11</v>
      </c>
      <c r="G13" s="222" t="s">
        <v>532</v>
      </c>
      <c r="H13" s="222">
        <v>333</v>
      </c>
      <c r="I13" s="222">
        <v>411</v>
      </c>
      <c r="J13" s="285">
        <f t="shared" si="0"/>
        <v>411</v>
      </c>
      <c r="K13" s="222" t="s">
        <v>532</v>
      </c>
      <c r="L13" s="222" t="s">
        <v>532</v>
      </c>
      <c r="M13" s="222">
        <v>333</v>
      </c>
      <c r="N13" s="285">
        <f t="shared" si="1"/>
        <v>411</v>
      </c>
      <c r="O13" s="223"/>
      <c r="P13" s="224"/>
      <c r="R13" s="186"/>
      <c r="S13" s="186"/>
      <c r="T13" s="186"/>
    </row>
    <row r="14" spans="1:20" s="219" customFormat="1" ht="28.5" customHeight="1">
      <c r="A14" s="220">
        <v>6</v>
      </c>
      <c r="B14" s="120">
        <v>485</v>
      </c>
      <c r="C14" s="221" t="s">
        <v>49</v>
      </c>
      <c r="D14" s="130" t="s">
        <v>38</v>
      </c>
      <c r="E14" s="130">
        <v>33970</v>
      </c>
      <c r="F14" s="120" t="s">
        <v>11</v>
      </c>
      <c r="G14" s="222">
        <v>369</v>
      </c>
      <c r="H14" s="222">
        <v>274</v>
      </c>
      <c r="I14" s="222" t="s">
        <v>532</v>
      </c>
      <c r="J14" s="285">
        <f t="shared" si="0"/>
        <v>369</v>
      </c>
      <c r="K14" s="222">
        <v>377</v>
      </c>
      <c r="L14" s="222">
        <v>374</v>
      </c>
      <c r="M14" s="222" t="s">
        <v>532</v>
      </c>
      <c r="N14" s="285">
        <f t="shared" si="1"/>
        <v>377</v>
      </c>
      <c r="O14" s="223"/>
      <c r="P14" s="224"/>
      <c r="R14" s="186"/>
      <c r="S14" s="186"/>
      <c r="T14" s="186"/>
    </row>
    <row r="15" spans="1:18" s="219" customFormat="1" ht="28.5" customHeight="1">
      <c r="A15" s="220" t="s">
        <v>517</v>
      </c>
      <c r="B15" s="120">
        <v>432</v>
      </c>
      <c r="C15" s="221" t="s">
        <v>71</v>
      </c>
      <c r="D15" s="130" t="s">
        <v>53</v>
      </c>
      <c r="E15" s="130">
        <v>23023</v>
      </c>
      <c r="F15" s="120" t="s">
        <v>11</v>
      </c>
      <c r="G15" s="222"/>
      <c r="H15" s="222"/>
      <c r="I15" s="222"/>
      <c r="J15" s="285">
        <f t="shared" si="0"/>
        <v>0</v>
      </c>
      <c r="K15" s="222"/>
      <c r="L15" s="222"/>
      <c r="M15" s="222"/>
      <c r="N15" s="285" t="s">
        <v>512</v>
      </c>
      <c r="O15" s="223"/>
      <c r="P15" s="224"/>
      <c r="R15" s="186"/>
    </row>
    <row r="16" spans="1:18" s="219" customFormat="1" ht="28.5" customHeight="1">
      <c r="A16" s="220"/>
      <c r="B16" s="120"/>
      <c r="C16" s="221"/>
      <c r="D16" s="130"/>
      <c r="E16" s="130"/>
      <c r="F16" s="120"/>
      <c r="G16" s="222"/>
      <c r="H16" s="222"/>
      <c r="I16" s="222"/>
      <c r="J16" s="285"/>
      <c r="K16" s="222"/>
      <c r="L16" s="225"/>
      <c r="M16" s="225"/>
      <c r="N16" s="285"/>
      <c r="O16" s="223"/>
      <c r="P16" s="224"/>
      <c r="R16" s="186"/>
    </row>
    <row r="17" spans="1:18" s="219" customFormat="1" ht="28.5" customHeight="1">
      <c r="A17" s="220">
        <v>1</v>
      </c>
      <c r="B17" s="120">
        <v>157</v>
      </c>
      <c r="C17" s="221" t="s">
        <v>76</v>
      </c>
      <c r="D17" s="130" t="s">
        <v>42</v>
      </c>
      <c r="E17" s="130">
        <v>33455</v>
      </c>
      <c r="F17" s="120" t="s">
        <v>0</v>
      </c>
      <c r="G17" s="222">
        <v>534</v>
      </c>
      <c r="H17" s="222" t="s">
        <v>532</v>
      </c>
      <c r="I17" s="222">
        <v>567</v>
      </c>
      <c r="J17" s="285">
        <f aca="true" t="shared" si="2" ref="J17:J22">MAX(G17,H17,I17)</f>
        <v>567</v>
      </c>
      <c r="K17" s="222" t="s">
        <v>532</v>
      </c>
      <c r="L17" s="222">
        <v>492</v>
      </c>
      <c r="M17" s="222">
        <v>516</v>
      </c>
      <c r="N17" s="285">
        <f aca="true" t="shared" si="3" ref="N17:N22">MAX(G17,H17,I17,K17,L17,M17)</f>
        <v>567</v>
      </c>
      <c r="O17" s="223"/>
      <c r="P17" s="224"/>
      <c r="R17" s="186"/>
    </row>
    <row r="18" spans="1:18" s="219" customFormat="1" ht="28.5" customHeight="1">
      <c r="A18" s="220">
        <v>2</v>
      </c>
      <c r="B18" s="120">
        <v>421</v>
      </c>
      <c r="C18" s="221" t="s">
        <v>59</v>
      </c>
      <c r="D18" s="130" t="s">
        <v>53</v>
      </c>
      <c r="E18" s="130">
        <v>30594</v>
      </c>
      <c r="F18" s="134" t="s">
        <v>0</v>
      </c>
      <c r="G18" s="222">
        <v>386</v>
      </c>
      <c r="H18" s="222" t="s">
        <v>532</v>
      </c>
      <c r="I18" s="222">
        <v>518</v>
      </c>
      <c r="J18" s="285">
        <f t="shared" si="2"/>
        <v>518</v>
      </c>
      <c r="K18" s="222">
        <v>527</v>
      </c>
      <c r="L18" s="222" t="s">
        <v>532</v>
      </c>
      <c r="M18" s="222">
        <v>423</v>
      </c>
      <c r="N18" s="285">
        <f t="shared" si="3"/>
        <v>527</v>
      </c>
      <c r="O18" s="223"/>
      <c r="P18" s="224"/>
      <c r="R18" s="186"/>
    </row>
    <row r="19" spans="1:18" s="219" customFormat="1" ht="28.5" customHeight="1">
      <c r="A19" s="220">
        <v>3</v>
      </c>
      <c r="B19" s="120">
        <v>71</v>
      </c>
      <c r="C19" s="221" t="s">
        <v>99</v>
      </c>
      <c r="D19" s="130" t="s">
        <v>34</v>
      </c>
      <c r="E19" s="130">
        <v>33338</v>
      </c>
      <c r="F19" s="120" t="s">
        <v>0</v>
      </c>
      <c r="G19" s="222">
        <v>437</v>
      </c>
      <c r="H19" s="222">
        <v>426</v>
      </c>
      <c r="I19" s="222">
        <v>419</v>
      </c>
      <c r="J19" s="285">
        <f t="shared" si="2"/>
        <v>437</v>
      </c>
      <c r="K19" s="222" t="s">
        <v>532</v>
      </c>
      <c r="L19" s="222">
        <v>361</v>
      </c>
      <c r="M19" s="222">
        <v>365</v>
      </c>
      <c r="N19" s="285">
        <f t="shared" si="3"/>
        <v>437</v>
      </c>
      <c r="O19" s="223"/>
      <c r="P19" s="224"/>
      <c r="R19" s="186"/>
    </row>
    <row r="20" spans="1:18" s="219" customFormat="1" ht="28.5" customHeight="1">
      <c r="A20" s="220">
        <v>4</v>
      </c>
      <c r="B20" s="120">
        <v>420</v>
      </c>
      <c r="C20" s="221" t="s">
        <v>52</v>
      </c>
      <c r="D20" s="130" t="s">
        <v>53</v>
      </c>
      <c r="E20" s="130">
        <v>33970</v>
      </c>
      <c r="F20" s="120" t="s">
        <v>0</v>
      </c>
      <c r="G20" s="222">
        <v>349</v>
      </c>
      <c r="H20" s="222">
        <v>404</v>
      </c>
      <c r="I20" s="222">
        <v>406</v>
      </c>
      <c r="J20" s="285">
        <f t="shared" si="2"/>
        <v>406</v>
      </c>
      <c r="K20" s="222">
        <v>410</v>
      </c>
      <c r="L20" s="222" t="s">
        <v>532</v>
      </c>
      <c r="M20" s="222">
        <v>340</v>
      </c>
      <c r="N20" s="285">
        <f t="shared" si="3"/>
        <v>410</v>
      </c>
      <c r="O20" s="223"/>
      <c r="P20" s="224"/>
      <c r="R20" s="186"/>
    </row>
    <row r="21" spans="1:18" s="219" customFormat="1" ht="28.5" customHeight="1">
      <c r="A21" s="220">
        <v>5</v>
      </c>
      <c r="B21" s="120">
        <v>47</v>
      </c>
      <c r="C21" s="221" t="s">
        <v>73</v>
      </c>
      <c r="D21" s="130" t="s">
        <v>34</v>
      </c>
      <c r="E21" s="130">
        <v>33673</v>
      </c>
      <c r="F21" s="134" t="s">
        <v>0</v>
      </c>
      <c r="G21" s="222">
        <v>300</v>
      </c>
      <c r="H21" s="222">
        <v>295</v>
      </c>
      <c r="I21" s="222">
        <v>322</v>
      </c>
      <c r="J21" s="285">
        <f t="shared" si="2"/>
        <v>322</v>
      </c>
      <c r="K21" s="222">
        <v>281</v>
      </c>
      <c r="L21" s="222">
        <v>286</v>
      </c>
      <c r="M21" s="222" t="s">
        <v>532</v>
      </c>
      <c r="N21" s="285">
        <f t="shared" si="3"/>
        <v>322</v>
      </c>
      <c r="O21" s="223"/>
      <c r="P21" s="224"/>
      <c r="R21" s="186"/>
    </row>
    <row r="22" spans="1:18" s="219" customFormat="1" ht="28.5" customHeight="1">
      <c r="A22" s="220">
        <v>6</v>
      </c>
      <c r="B22" s="120">
        <v>402</v>
      </c>
      <c r="C22" s="221" t="s">
        <v>84</v>
      </c>
      <c r="D22" s="130" t="s">
        <v>79</v>
      </c>
      <c r="E22" s="130">
        <v>31048</v>
      </c>
      <c r="F22" s="134" t="s">
        <v>0</v>
      </c>
      <c r="G22" s="222">
        <v>293</v>
      </c>
      <c r="H22" s="222">
        <v>293</v>
      </c>
      <c r="I22" s="222">
        <v>292</v>
      </c>
      <c r="J22" s="285">
        <f t="shared" si="2"/>
        <v>293</v>
      </c>
      <c r="K22" s="222" t="s">
        <v>532</v>
      </c>
      <c r="L22" s="222" t="s">
        <v>532</v>
      </c>
      <c r="M22" s="222" t="s">
        <v>532</v>
      </c>
      <c r="N22" s="285">
        <f t="shared" si="3"/>
        <v>293</v>
      </c>
      <c r="O22" s="223"/>
      <c r="P22" s="224"/>
      <c r="R22" s="186"/>
    </row>
    <row r="23" spans="1:18" s="219" customFormat="1" ht="28.5" customHeight="1">
      <c r="A23" s="290"/>
      <c r="B23" s="291"/>
      <c r="C23" s="292"/>
      <c r="D23" s="293"/>
      <c r="E23" s="293"/>
      <c r="F23" s="291"/>
      <c r="G23" s="236"/>
      <c r="H23" s="236"/>
      <c r="I23" s="236"/>
      <c r="J23" s="235">
        <f aca="true" t="shared" si="4" ref="J23:J38">MAX(G23,H23,I23)</f>
        <v>0</v>
      </c>
      <c r="K23" s="236"/>
      <c r="L23" s="236"/>
      <c r="M23" s="236"/>
      <c r="N23" s="235">
        <f aca="true" t="shared" si="5" ref="N23:N38">MAX(G23,H23,I23,K23,L23,M23)</f>
        <v>0</v>
      </c>
      <c r="O23" s="223"/>
      <c r="P23" s="224"/>
      <c r="R23" s="186"/>
    </row>
    <row r="24" spans="1:18" s="219" customFormat="1" ht="28.5" customHeight="1">
      <c r="A24" s="290"/>
      <c r="B24" s="291"/>
      <c r="C24" s="292"/>
      <c r="D24" s="293"/>
      <c r="E24" s="293"/>
      <c r="F24" s="294"/>
      <c r="G24" s="236"/>
      <c r="H24" s="236"/>
      <c r="I24" s="236"/>
      <c r="J24" s="235">
        <f t="shared" si="4"/>
        <v>0</v>
      </c>
      <c r="K24" s="236"/>
      <c r="L24" s="238"/>
      <c r="M24" s="238"/>
      <c r="N24" s="235">
        <f t="shared" si="5"/>
        <v>0</v>
      </c>
      <c r="O24" s="223"/>
      <c r="P24" s="224"/>
      <c r="R24" s="186"/>
    </row>
    <row r="25" spans="1:18" s="219" customFormat="1" ht="28.5" customHeight="1">
      <c r="A25" s="290"/>
      <c r="B25" s="291"/>
      <c r="C25" s="292"/>
      <c r="D25" s="293"/>
      <c r="E25" s="293"/>
      <c r="F25" s="291"/>
      <c r="G25" s="236"/>
      <c r="H25" s="236"/>
      <c r="I25" s="236"/>
      <c r="J25" s="235">
        <f t="shared" si="4"/>
        <v>0</v>
      </c>
      <c r="K25" s="236"/>
      <c r="L25" s="236"/>
      <c r="M25" s="235"/>
      <c r="N25" s="235">
        <f t="shared" si="5"/>
        <v>0</v>
      </c>
      <c r="O25" s="223"/>
      <c r="P25" s="224"/>
      <c r="R25" s="186"/>
    </row>
    <row r="26" spans="1:16" s="219" customFormat="1" ht="28.5" customHeight="1">
      <c r="A26" s="220"/>
      <c r="B26" s="120"/>
      <c r="C26" s="221"/>
      <c r="D26" s="130"/>
      <c r="E26" s="130"/>
      <c r="F26" s="120"/>
      <c r="G26" s="222"/>
      <c r="H26" s="222"/>
      <c r="I26" s="222"/>
      <c r="J26" s="235">
        <f t="shared" si="4"/>
        <v>0</v>
      </c>
      <c r="K26" s="236"/>
      <c r="L26" s="238"/>
      <c r="M26" s="238"/>
      <c r="N26" s="235">
        <f t="shared" si="5"/>
        <v>0</v>
      </c>
      <c r="O26" s="223"/>
      <c r="P26" s="224"/>
    </row>
    <row r="27" spans="1:16" s="219" customFormat="1" ht="28.5" customHeight="1">
      <c r="A27" s="220"/>
      <c r="B27" s="120"/>
      <c r="C27" s="221"/>
      <c r="D27" s="130"/>
      <c r="E27" s="130"/>
      <c r="F27" s="120"/>
      <c r="G27" s="226"/>
      <c r="H27" s="226"/>
      <c r="I27" s="226"/>
      <c r="J27" s="235">
        <f t="shared" si="4"/>
        <v>0</v>
      </c>
      <c r="K27" s="238"/>
      <c r="L27" s="238"/>
      <c r="M27" s="238"/>
      <c r="N27" s="235">
        <f t="shared" si="5"/>
        <v>0</v>
      </c>
      <c r="O27" s="223"/>
      <c r="P27" s="227"/>
    </row>
    <row r="28" spans="1:16" s="219" customFormat="1" ht="28.5" customHeight="1">
      <c r="A28" s="220"/>
      <c r="B28" s="120"/>
      <c r="C28" s="221"/>
      <c r="D28" s="130"/>
      <c r="E28" s="130"/>
      <c r="F28" s="120"/>
      <c r="G28" s="226"/>
      <c r="H28" s="226"/>
      <c r="I28" s="226"/>
      <c r="J28" s="235">
        <f t="shared" si="4"/>
        <v>0</v>
      </c>
      <c r="K28" s="238"/>
      <c r="L28" s="238"/>
      <c r="M28" s="238"/>
      <c r="N28" s="235">
        <f t="shared" si="5"/>
        <v>0</v>
      </c>
      <c r="O28" s="223"/>
      <c r="P28" s="227"/>
    </row>
    <row r="29" spans="1:16" s="219" customFormat="1" ht="28.5" customHeight="1">
      <c r="A29" s="220"/>
      <c r="B29" s="120"/>
      <c r="C29" s="221"/>
      <c r="D29" s="130"/>
      <c r="E29" s="130"/>
      <c r="F29" s="134"/>
      <c r="G29" s="226"/>
      <c r="H29" s="226"/>
      <c r="I29" s="226"/>
      <c r="J29" s="235">
        <f t="shared" si="4"/>
        <v>0</v>
      </c>
      <c r="K29" s="238"/>
      <c r="L29" s="238"/>
      <c r="M29" s="238"/>
      <c r="N29" s="235">
        <f t="shared" si="5"/>
        <v>0</v>
      </c>
      <c r="O29" s="223"/>
      <c r="P29" s="227"/>
    </row>
    <row r="30" spans="1:16" s="219" customFormat="1" ht="28.5" customHeight="1">
      <c r="A30" s="220"/>
      <c r="B30" s="120"/>
      <c r="C30" s="221"/>
      <c r="D30" s="120"/>
      <c r="E30" s="130"/>
      <c r="F30" s="120"/>
      <c r="G30" s="226"/>
      <c r="H30" s="226"/>
      <c r="I30" s="226"/>
      <c r="J30" s="235">
        <f t="shared" si="4"/>
        <v>0</v>
      </c>
      <c r="K30" s="238"/>
      <c r="L30" s="238"/>
      <c r="M30" s="238"/>
      <c r="N30" s="235">
        <f t="shared" si="5"/>
        <v>0</v>
      </c>
      <c r="O30" s="223"/>
      <c r="P30" s="227"/>
    </row>
    <row r="31" spans="1:16" s="219" customFormat="1" ht="28.5" customHeight="1">
      <c r="A31" s="220"/>
      <c r="B31" s="120"/>
      <c r="C31" s="221"/>
      <c r="D31" s="130"/>
      <c r="E31" s="130"/>
      <c r="F31" s="120"/>
      <c r="G31" s="226"/>
      <c r="H31" s="226"/>
      <c r="I31" s="226"/>
      <c r="J31" s="235">
        <f t="shared" si="4"/>
        <v>0</v>
      </c>
      <c r="K31" s="238"/>
      <c r="L31" s="238"/>
      <c r="M31" s="238"/>
      <c r="N31" s="235">
        <f t="shared" si="5"/>
        <v>0</v>
      </c>
      <c r="O31" s="223"/>
      <c r="P31" s="227"/>
    </row>
    <row r="32" spans="1:16" s="219" customFormat="1" ht="28.5" customHeight="1">
      <c r="A32" s="220"/>
      <c r="B32" s="120"/>
      <c r="C32" s="221"/>
      <c r="D32" s="130"/>
      <c r="E32" s="130"/>
      <c r="F32" s="120"/>
      <c r="G32" s="226"/>
      <c r="H32" s="226"/>
      <c r="I32" s="226"/>
      <c r="J32" s="235">
        <f t="shared" si="4"/>
        <v>0</v>
      </c>
      <c r="K32" s="238"/>
      <c r="L32" s="238"/>
      <c r="M32" s="238"/>
      <c r="N32" s="235">
        <f t="shared" si="5"/>
        <v>0</v>
      </c>
      <c r="O32" s="223"/>
      <c r="P32" s="227"/>
    </row>
    <row r="33" spans="1:16" s="219" customFormat="1" ht="28.5" customHeight="1">
      <c r="A33" s="220"/>
      <c r="B33" s="120"/>
      <c r="C33" s="221"/>
      <c r="D33" s="130"/>
      <c r="E33" s="130"/>
      <c r="F33" s="120"/>
      <c r="G33" s="226"/>
      <c r="H33" s="226"/>
      <c r="I33" s="226"/>
      <c r="J33" s="235">
        <f t="shared" si="4"/>
        <v>0</v>
      </c>
      <c r="K33" s="238"/>
      <c r="L33" s="238"/>
      <c r="M33" s="238"/>
      <c r="N33" s="235">
        <f t="shared" si="5"/>
        <v>0</v>
      </c>
      <c r="O33" s="223"/>
      <c r="P33" s="227"/>
    </row>
    <row r="34" spans="1:16" s="219" customFormat="1" ht="28.5" customHeight="1">
      <c r="A34" s="220"/>
      <c r="B34" s="120"/>
      <c r="C34" s="221"/>
      <c r="D34" s="130"/>
      <c r="E34" s="130"/>
      <c r="F34" s="120"/>
      <c r="G34" s="226"/>
      <c r="H34" s="226"/>
      <c r="I34" s="226"/>
      <c r="J34" s="235">
        <f t="shared" si="4"/>
        <v>0</v>
      </c>
      <c r="K34" s="238"/>
      <c r="L34" s="238"/>
      <c r="M34" s="238"/>
      <c r="N34" s="235">
        <f t="shared" si="5"/>
        <v>0</v>
      </c>
      <c r="O34" s="223"/>
      <c r="P34" s="227"/>
    </row>
    <row r="35" spans="1:16" s="219" customFormat="1" ht="28.5" customHeight="1">
      <c r="A35" s="220"/>
      <c r="B35" s="120"/>
      <c r="C35" s="221"/>
      <c r="D35" s="130"/>
      <c r="E35" s="130"/>
      <c r="F35" s="120"/>
      <c r="G35" s="222"/>
      <c r="H35" s="222"/>
      <c r="I35" s="222"/>
      <c r="J35" s="235">
        <f t="shared" si="4"/>
        <v>0</v>
      </c>
      <c r="K35" s="236"/>
      <c r="L35" s="236"/>
      <c r="M35" s="235"/>
      <c r="N35" s="235">
        <f t="shared" si="5"/>
        <v>0</v>
      </c>
      <c r="O35" s="223"/>
      <c r="P35" s="227"/>
    </row>
    <row r="36" spans="1:16" s="219" customFormat="1" ht="28.5" customHeight="1">
      <c r="A36" s="220"/>
      <c r="B36" s="120"/>
      <c r="C36" s="221"/>
      <c r="D36" s="130"/>
      <c r="E36" s="130"/>
      <c r="F36" s="120"/>
      <c r="G36" s="225"/>
      <c r="H36" s="225"/>
      <c r="I36" s="225"/>
      <c r="J36" s="235">
        <f t="shared" si="4"/>
        <v>0</v>
      </c>
      <c r="K36" s="237"/>
      <c r="L36" s="238"/>
      <c r="M36" s="238"/>
      <c r="N36" s="235">
        <f t="shared" si="5"/>
        <v>0</v>
      </c>
      <c r="O36" s="223"/>
      <c r="P36" s="227"/>
    </row>
    <row r="37" spans="1:16" s="219" customFormat="1" ht="28.5" customHeight="1">
      <c r="A37" s="220"/>
      <c r="B37" s="120"/>
      <c r="C37" s="221"/>
      <c r="D37" s="130"/>
      <c r="E37" s="130"/>
      <c r="F37" s="120"/>
      <c r="G37" s="225"/>
      <c r="H37" s="225"/>
      <c r="I37" s="225"/>
      <c r="J37" s="235">
        <f t="shared" si="4"/>
        <v>0</v>
      </c>
      <c r="K37" s="237"/>
      <c r="L37" s="238"/>
      <c r="M37" s="238"/>
      <c r="N37" s="235">
        <f t="shared" si="5"/>
        <v>0</v>
      </c>
      <c r="O37" s="223"/>
      <c r="P37" s="227"/>
    </row>
    <row r="38" spans="1:16" s="219" customFormat="1" ht="28.5" customHeight="1" thickBot="1">
      <c r="A38" s="228"/>
      <c r="B38" s="229"/>
      <c r="C38" s="230"/>
      <c r="D38" s="229"/>
      <c r="E38" s="231"/>
      <c r="F38" s="231"/>
      <c r="G38" s="232"/>
      <c r="H38" s="232"/>
      <c r="I38" s="232"/>
      <c r="J38" s="239">
        <f t="shared" si="4"/>
        <v>0</v>
      </c>
      <c r="K38" s="240"/>
      <c r="L38" s="240"/>
      <c r="M38" s="240"/>
      <c r="N38" s="239">
        <f t="shared" si="5"/>
        <v>0</v>
      </c>
      <c r="O38" s="233"/>
      <c r="P38" s="234"/>
    </row>
    <row r="40" spans="1:16" s="162" customFormat="1" ht="12.75">
      <c r="A40" s="349" t="s">
        <v>483</v>
      </c>
      <c r="B40" s="349"/>
      <c r="C40" s="349"/>
      <c r="D40" s="350"/>
      <c r="E40" s="350"/>
      <c r="F40" s="350"/>
      <c r="G40" s="350"/>
      <c r="H40" s="352"/>
      <c r="I40" s="352"/>
      <c r="J40" s="352"/>
      <c r="K40" s="352"/>
      <c r="L40" s="352"/>
      <c r="M40" s="352"/>
      <c r="N40" s="352" t="s">
        <v>484</v>
      </c>
      <c r="O40" s="352"/>
      <c r="P40" s="352"/>
    </row>
    <row r="41" spans="1:16" s="162" customFormat="1" ht="12.75">
      <c r="A41" s="349" t="s">
        <v>480</v>
      </c>
      <c r="B41" s="349"/>
      <c r="C41" s="349"/>
      <c r="D41" s="350" t="s">
        <v>481</v>
      </c>
      <c r="E41" s="350"/>
      <c r="F41" s="350"/>
      <c r="G41" s="350"/>
      <c r="H41" s="351" t="s">
        <v>482</v>
      </c>
      <c r="I41" s="351"/>
      <c r="J41" s="351"/>
      <c r="K41" s="351" t="s">
        <v>482</v>
      </c>
      <c r="L41" s="351"/>
      <c r="M41" s="351"/>
      <c r="N41" s="352" t="s">
        <v>482</v>
      </c>
      <c r="O41" s="352"/>
      <c r="P41" s="352"/>
    </row>
  </sheetData>
  <sheetProtection/>
  <mergeCells count="23">
    <mergeCell ref="E7:E8"/>
    <mergeCell ref="F7:F8"/>
    <mergeCell ref="A7:A8"/>
    <mergeCell ref="B7:B8"/>
    <mergeCell ref="C7:C8"/>
    <mergeCell ref="D7:D8"/>
    <mergeCell ref="F2:G5"/>
    <mergeCell ref="H5:I5"/>
    <mergeCell ref="J5:L5"/>
    <mergeCell ref="G7:M7"/>
    <mergeCell ref="A40:C40"/>
    <mergeCell ref="D40:G40"/>
    <mergeCell ref="H40:J40"/>
    <mergeCell ref="K40:M40"/>
    <mergeCell ref="N41:P41"/>
    <mergeCell ref="N7:N8"/>
    <mergeCell ref="O7:O8"/>
    <mergeCell ref="P7:P8"/>
    <mergeCell ref="N40:P40"/>
    <mergeCell ref="A41:C41"/>
    <mergeCell ref="D41:G41"/>
    <mergeCell ref="H41:J41"/>
    <mergeCell ref="K41:M41"/>
  </mergeCells>
  <printOptions horizontalCentered="1" verticalCentered="1"/>
  <pageMargins left="0.58" right="0.61" top="1.96" bottom="0.99" header="0.1968503937007874" footer="0.1968503937007874"/>
  <pageSetup fitToHeight="1" fitToWidth="1" horizontalDpi="600" verticalDpi="600" orientation="portrait" paperSize="9" scale="59" r:id="rId1"/>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Y43"/>
  <sheetViews>
    <sheetView zoomScale="80" zoomScaleNormal="80" zoomScalePageLayoutView="0" workbookViewId="0" topLeftCell="A1">
      <selection activeCell="G7" sqref="G7"/>
    </sheetView>
  </sheetViews>
  <sheetFormatPr defaultColWidth="9.00390625" defaultRowHeight="12.75"/>
  <cols>
    <col min="1" max="1" width="5.75390625" style="2" customWidth="1"/>
    <col min="2" max="2" width="6.75390625" style="1" customWidth="1"/>
    <col min="3" max="3" width="20.75390625" style="1" customWidth="1"/>
    <col min="4" max="4" width="10.75390625" style="2" customWidth="1"/>
    <col min="5" max="5" width="10.75390625" style="1" customWidth="1"/>
    <col min="6" max="6" width="9.75390625" style="1" customWidth="1"/>
    <col min="7" max="7" width="7.75390625" style="1" bestFit="1" customWidth="1"/>
    <col min="8" max="8" width="5.75390625" style="1" customWidth="1"/>
    <col min="9" max="9" width="2.125" style="1" customWidth="1"/>
    <col min="10" max="10" width="5.75390625" style="2" customWidth="1"/>
    <col min="11" max="11" width="6.75390625" style="1" customWidth="1"/>
    <col min="12" max="12" width="20.75390625" style="1" customWidth="1"/>
    <col min="13" max="14" width="10.75390625" style="1" customWidth="1"/>
    <col min="15" max="15" width="9.75390625" style="1" customWidth="1"/>
    <col min="16" max="16" width="10.125" style="32" customWidth="1"/>
    <col min="17" max="17" width="5.75390625" style="1" customWidth="1"/>
    <col min="18" max="16384" width="9.125" style="1" customWidth="1"/>
  </cols>
  <sheetData>
    <row r="1" spans="1:17" s="4" customFormat="1" ht="15" customHeight="1">
      <c r="A1" s="3" t="s">
        <v>435</v>
      </c>
      <c r="B1" s="3"/>
      <c r="C1" s="5" t="str">
        <f>'Programme-Program'!A1</f>
        <v>GÖRME ENGELLİLER ATLETİZM TÜRKİYE ŞAMPİYONASI </v>
      </c>
      <c r="D1" s="12"/>
      <c r="E1" s="5"/>
      <c r="F1" s="85"/>
      <c r="G1" s="85"/>
      <c r="H1" s="387" t="s">
        <v>470</v>
      </c>
      <c r="I1" s="387"/>
      <c r="J1" s="387"/>
      <c r="K1" s="387"/>
      <c r="L1" s="8" t="str">
        <f>'Bayan İyi Derece'!I5</f>
        <v>B1 BAYAN :  400m: AYŞE ÖZCAN 1.21.80 DENİZLİ 09.05.2009</v>
      </c>
      <c r="M1" s="6"/>
      <c r="N1" s="8"/>
      <c r="O1" s="8"/>
      <c r="P1" s="29"/>
      <c r="Q1" s="8"/>
    </row>
    <row r="2" spans="1:17" s="4" customFormat="1" ht="15" customHeight="1">
      <c r="A2" s="3" t="s">
        <v>436</v>
      </c>
      <c r="B2" s="3"/>
      <c r="C2" s="5" t="str">
        <f>'Programme-Program'!E7</f>
        <v>BAYAN</v>
      </c>
      <c r="D2" s="70" t="str">
        <f>'Programme-Program'!F7</f>
        <v>B1-B2</v>
      </c>
      <c r="E2" s="12"/>
      <c r="F2" s="389" t="str">
        <f>D2</f>
        <v>B1-B2</v>
      </c>
      <c r="G2" s="389"/>
      <c r="H2" s="9"/>
      <c r="I2" s="6"/>
      <c r="J2" s="3"/>
      <c r="K2" s="6"/>
      <c r="L2" s="23" t="str">
        <f>'Bayan İyi Derece'!I19</f>
        <v>B2 BAYAN :  400m: GAMZE ŞAHİN 1.21.46 ANTALYA WRL 05.04.2011</v>
      </c>
      <c r="M2" s="23"/>
      <c r="N2" s="23"/>
      <c r="O2" s="23"/>
      <c r="P2" s="30"/>
      <c r="Q2" s="23"/>
    </row>
    <row r="3" spans="1:17" s="4" customFormat="1" ht="15" customHeight="1">
      <c r="A3" s="3"/>
      <c r="B3" s="3"/>
      <c r="C3" s="5"/>
      <c r="D3" s="71"/>
      <c r="E3" s="12"/>
      <c r="F3" s="389"/>
      <c r="G3" s="389"/>
      <c r="H3" s="9"/>
      <c r="I3" s="6"/>
      <c r="J3" s="3"/>
      <c r="K3" s="6"/>
      <c r="L3" s="23" t="str">
        <f>'Bayan İyi Derece'!I33</f>
        <v>B3 BAYAN :  400m: SEVDA KILINÇ 01.21,80 ANTALYA  29.01.2011</v>
      </c>
      <c r="M3" s="23"/>
      <c r="N3" s="23"/>
      <c r="O3" s="23"/>
      <c r="P3" s="30"/>
      <c r="Q3" s="23"/>
    </row>
    <row r="4" spans="1:17" s="4" customFormat="1" ht="15.75" customHeight="1" thickBot="1">
      <c r="A4" s="3" t="s">
        <v>437</v>
      </c>
      <c r="B4" s="3"/>
      <c r="C4" s="7" t="str">
        <f>'Programme-Program'!D7</f>
        <v>400 METRE</v>
      </c>
      <c r="D4" s="33" t="str">
        <f>'Programme-Program'!E7</f>
        <v>BAYAN</v>
      </c>
      <c r="E4" s="11"/>
      <c r="F4" s="390"/>
      <c r="G4" s="390"/>
      <c r="H4" s="10"/>
      <c r="I4" s="388" t="s">
        <v>433</v>
      </c>
      <c r="J4" s="388"/>
      <c r="K4" s="388"/>
      <c r="L4" s="72">
        <f>'Programme-Program'!A7</f>
        <v>40950</v>
      </c>
      <c r="M4" s="28"/>
      <c r="N4" s="28"/>
      <c r="O4" s="28" t="s">
        <v>434</v>
      </c>
      <c r="P4" s="31"/>
      <c r="Q4" s="24"/>
    </row>
    <row r="5" spans="1:17" s="107" customFormat="1" ht="30.75" customHeight="1" thickBot="1">
      <c r="A5" s="370" t="s">
        <v>473</v>
      </c>
      <c r="B5" s="372" t="s">
        <v>474</v>
      </c>
      <c r="C5" s="374" t="s">
        <v>475</v>
      </c>
      <c r="D5" s="376" t="s">
        <v>476</v>
      </c>
      <c r="E5" s="374" t="s">
        <v>246</v>
      </c>
      <c r="F5" s="374" t="s">
        <v>499</v>
      </c>
      <c r="G5" s="374" t="s">
        <v>485</v>
      </c>
      <c r="H5" s="378" t="s">
        <v>479</v>
      </c>
      <c r="J5" s="108" t="s">
        <v>490</v>
      </c>
      <c r="L5" s="104"/>
      <c r="M5" s="109"/>
      <c r="O5" s="109">
        <f>'Programme-Program'!C7</f>
        <v>40950.625</v>
      </c>
      <c r="P5" s="110"/>
      <c r="Q5" s="104"/>
    </row>
    <row r="6" spans="1:17" s="118" customFormat="1" ht="30.75" customHeight="1">
      <c r="A6" s="371"/>
      <c r="B6" s="373"/>
      <c r="C6" s="375"/>
      <c r="D6" s="377"/>
      <c r="E6" s="375"/>
      <c r="F6" s="375"/>
      <c r="G6" s="375"/>
      <c r="H6" s="379"/>
      <c r="I6" s="111"/>
      <c r="J6" s="112" t="s">
        <v>486</v>
      </c>
      <c r="K6" s="113" t="s">
        <v>474</v>
      </c>
      <c r="L6" s="114" t="s">
        <v>475</v>
      </c>
      <c r="M6" s="113" t="s">
        <v>476</v>
      </c>
      <c r="N6" s="113" t="s">
        <v>246</v>
      </c>
      <c r="O6" s="115" t="s">
        <v>499</v>
      </c>
      <c r="P6" s="116" t="s">
        <v>485</v>
      </c>
      <c r="Q6" s="274" t="s">
        <v>513</v>
      </c>
    </row>
    <row r="7" spans="1:17" s="107" customFormat="1" ht="30.75" customHeight="1">
      <c r="A7" s="119">
        <v>1</v>
      </c>
      <c r="B7" s="127">
        <v>456</v>
      </c>
      <c r="C7" s="128" t="s">
        <v>47</v>
      </c>
      <c r="D7" s="120" t="s">
        <v>48</v>
      </c>
      <c r="E7" s="129">
        <v>33100</v>
      </c>
      <c r="F7" s="131" t="s">
        <v>11</v>
      </c>
      <c r="G7" s="287">
        <v>11556</v>
      </c>
      <c r="H7" s="288" t="s">
        <v>522</v>
      </c>
      <c r="J7" s="119">
        <v>1</v>
      </c>
      <c r="K7" s="127"/>
      <c r="L7" s="128"/>
      <c r="M7" s="120"/>
      <c r="N7" s="129"/>
      <c r="O7" s="131"/>
      <c r="P7" s="132"/>
      <c r="Q7" s="126"/>
    </row>
    <row r="8" spans="1:17" s="107" customFormat="1" ht="30.75" customHeight="1">
      <c r="A8" s="245">
        <v>2</v>
      </c>
      <c r="B8" s="246">
        <v>491</v>
      </c>
      <c r="C8" s="128" t="s">
        <v>67</v>
      </c>
      <c r="D8" s="120" t="s">
        <v>51</v>
      </c>
      <c r="E8" s="247">
        <v>32597</v>
      </c>
      <c r="F8" s="131" t="s">
        <v>11</v>
      </c>
      <c r="G8" s="256">
        <v>20185</v>
      </c>
      <c r="H8" s="249"/>
      <c r="J8" s="245">
        <v>2</v>
      </c>
      <c r="K8" s="246">
        <v>456</v>
      </c>
      <c r="L8" s="128" t="s">
        <v>47</v>
      </c>
      <c r="M8" s="120" t="s">
        <v>48</v>
      </c>
      <c r="N8" s="247">
        <v>33100</v>
      </c>
      <c r="O8" s="131" t="s">
        <v>11</v>
      </c>
      <c r="P8" s="256">
        <v>11556</v>
      </c>
      <c r="Q8" s="249">
        <v>1</v>
      </c>
    </row>
    <row r="9" spans="1:17" s="107" customFormat="1" ht="30.75" customHeight="1">
      <c r="A9" s="245"/>
      <c r="B9" s="246"/>
      <c r="C9" s="128"/>
      <c r="D9" s="120"/>
      <c r="E9" s="247"/>
      <c r="F9" s="131"/>
      <c r="G9" s="256"/>
      <c r="H9" s="249"/>
      <c r="J9" s="245">
        <v>3</v>
      </c>
      <c r="K9" s="246">
        <v>491</v>
      </c>
      <c r="L9" s="128" t="s">
        <v>67</v>
      </c>
      <c r="M9" s="120" t="s">
        <v>51</v>
      </c>
      <c r="N9" s="247">
        <v>32597</v>
      </c>
      <c r="O9" s="131" t="s">
        <v>11</v>
      </c>
      <c r="P9" s="256">
        <v>20185</v>
      </c>
      <c r="Q9" s="249">
        <v>2</v>
      </c>
    </row>
    <row r="10" spans="1:17" s="107" customFormat="1" ht="30.75" customHeight="1">
      <c r="A10" s="245"/>
      <c r="B10" s="246"/>
      <c r="C10" s="128"/>
      <c r="D10" s="120"/>
      <c r="E10" s="247"/>
      <c r="F10" s="131"/>
      <c r="G10" s="256"/>
      <c r="H10" s="249"/>
      <c r="J10" s="245">
        <v>4</v>
      </c>
      <c r="K10" s="246"/>
      <c r="L10" s="128"/>
      <c r="M10" s="120"/>
      <c r="N10" s="247"/>
      <c r="O10" s="131"/>
      <c r="P10" s="256"/>
      <c r="Q10" s="249"/>
    </row>
    <row r="11" spans="1:17" s="107" customFormat="1" ht="30.75" customHeight="1">
      <c r="A11" s="245">
        <v>1</v>
      </c>
      <c r="B11" s="246">
        <v>457</v>
      </c>
      <c r="C11" s="128" t="s">
        <v>75</v>
      </c>
      <c r="D11" s="120" t="s">
        <v>48</v>
      </c>
      <c r="E11" s="247">
        <v>34998</v>
      </c>
      <c r="F11" s="131" t="s">
        <v>0</v>
      </c>
      <c r="G11" s="256">
        <v>13343</v>
      </c>
      <c r="H11" s="249"/>
      <c r="J11" s="245">
        <v>5</v>
      </c>
      <c r="K11" s="246"/>
      <c r="L11" s="128"/>
      <c r="M11" s="120"/>
      <c r="N11" s="247"/>
      <c r="O11" s="131"/>
      <c r="P11" s="256"/>
      <c r="Q11" s="249"/>
    </row>
    <row r="12" spans="1:17" s="107" customFormat="1" ht="30.75" customHeight="1">
      <c r="A12" s="133" t="s">
        <v>517</v>
      </c>
      <c r="B12" s="120">
        <v>137</v>
      </c>
      <c r="C12" s="128" t="s">
        <v>63</v>
      </c>
      <c r="D12" s="120" t="s">
        <v>42</v>
      </c>
      <c r="E12" s="137">
        <v>34971</v>
      </c>
      <c r="F12" s="141" t="s">
        <v>0</v>
      </c>
      <c r="G12" s="256" t="s">
        <v>512</v>
      </c>
      <c r="H12" s="136"/>
      <c r="J12" s="133">
        <v>6</v>
      </c>
      <c r="K12" s="120"/>
      <c r="L12" s="128"/>
      <c r="M12" s="120"/>
      <c r="N12" s="137"/>
      <c r="O12" s="141"/>
      <c r="P12" s="256"/>
      <c r="Q12" s="136"/>
    </row>
    <row r="13" spans="1:17" s="107" customFormat="1" ht="30.75" customHeight="1">
      <c r="A13" s="133" t="s">
        <v>517</v>
      </c>
      <c r="B13" s="120">
        <v>489</v>
      </c>
      <c r="C13" s="128" t="s">
        <v>62</v>
      </c>
      <c r="D13" s="120" t="s">
        <v>51</v>
      </c>
      <c r="E13" s="140">
        <v>36249</v>
      </c>
      <c r="F13" s="141" t="s">
        <v>0</v>
      </c>
      <c r="G13" s="139" t="s">
        <v>512</v>
      </c>
      <c r="H13" s="136"/>
      <c r="J13" s="133">
        <v>7</v>
      </c>
      <c r="K13" s="120"/>
      <c r="L13" s="128"/>
      <c r="M13" s="120"/>
      <c r="N13" s="140"/>
      <c r="O13" s="141"/>
      <c r="P13" s="256"/>
      <c r="Q13" s="136"/>
    </row>
    <row r="14" spans="1:17" s="107" customFormat="1" ht="30.75" customHeight="1">
      <c r="A14" s="133"/>
      <c r="B14" s="250"/>
      <c r="C14" s="251"/>
      <c r="D14" s="250"/>
      <c r="E14" s="252"/>
      <c r="F14" s="253"/>
      <c r="G14" s="254"/>
      <c r="H14" s="255"/>
      <c r="J14" s="133">
        <v>8</v>
      </c>
      <c r="K14" s="250"/>
      <c r="L14" s="251"/>
      <c r="M14" s="250"/>
      <c r="N14" s="252"/>
      <c r="O14" s="253"/>
      <c r="P14" s="256"/>
      <c r="Q14" s="255"/>
    </row>
    <row r="15" spans="1:17" s="107" customFormat="1" ht="30.75" customHeight="1">
      <c r="A15" s="133"/>
      <c r="B15" s="250"/>
      <c r="C15" s="251"/>
      <c r="D15" s="250"/>
      <c r="E15" s="252"/>
      <c r="F15" s="253"/>
      <c r="G15" s="254"/>
      <c r="H15" s="255"/>
      <c r="J15" s="133">
        <v>9</v>
      </c>
      <c r="K15" s="250"/>
      <c r="L15" s="251"/>
      <c r="M15" s="250"/>
      <c r="N15" s="252"/>
      <c r="O15" s="253"/>
      <c r="P15" s="256"/>
      <c r="Q15" s="255"/>
    </row>
    <row r="16" spans="1:17" s="107" customFormat="1" ht="30.75" customHeight="1" thickBot="1">
      <c r="A16" s="245"/>
      <c r="B16" s="246"/>
      <c r="C16" s="128"/>
      <c r="D16" s="120"/>
      <c r="E16" s="247"/>
      <c r="F16" s="131"/>
      <c r="G16" s="248"/>
      <c r="H16" s="249"/>
      <c r="I16" s="143"/>
      <c r="J16" s="144">
        <v>10</v>
      </c>
      <c r="K16" s="145"/>
      <c r="L16" s="146"/>
      <c r="M16" s="145"/>
      <c r="N16" s="147"/>
      <c r="O16" s="149"/>
      <c r="P16" s="150"/>
      <c r="Q16" s="151"/>
    </row>
    <row r="17" spans="1:16" s="107" customFormat="1" ht="30.75" customHeight="1" thickBot="1">
      <c r="A17" s="245"/>
      <c r="B17" s="246"/>
      <c r="C17" s="128"/>
      <c r="D17" s="120"/>
      <c r="E17" s="247"/>
      <c r="F17" s="131"/>
      <c r="G17" s="248"/>
      <c r="H17" s="249"/>
      <c r="J17" s="108" t="s">
        <v>491</v>
      </c>
      <c r="L17" s="104"/>
      <c r="M17" s="152"/>
      <c r="O17" s="109"/>
      <c r="P17" s="152"/>
    </row>
    <row r="18" spans="1:17" s="107" customFormat="1" ht="30.75" customHeight="1">
      <c r="A18" s="245"/>
      <c r="B18" s="246"/>
      <c r="C18" s="128"/>
      <c r="D18" s="120"/>
      <c r="E18" s="247"/>
      <c r="F18" s="131"/>
      <c r="G18" s="248"/>
      <c r="H18" s="249"/>
      <c r="J18" s="112" t="s">
        <v>486</v>
      </c>
      <c r="K18" s="113" t="s">
        <v>474</v>
      </c>
      <c r="L18" s="114" t="s">
        <v>475</v>
      </c>
      <c r="M18" s="113" t="s">
        <v>476</v>
      </c>
      <c r="N18" s="113" t="s">
        <v>246</v>
      </c>
      <c r="O18" s="115" t="s">
        <v>499</v>
      </c>
      <c r="P18" s="116" t="s">
        <v>485</v>
      </c>
      <c r="Q18" s="274" t="s">
        <v>513</v>
      </c>
    </row>
    <row r="19" spans="1:17" s="107" customFormat="1" ht="30.75" customHeight="1">
      <c r="A19" s="245"/>
      <c r="B19" s="246"/>
      <c r="C19" s="128"/>
      <c r="D19" s="120"/>
      <c r="E19" s="247"/>
      <c r="F19" s="131"/>
      <c r="G19" s="248"/>
      <c r="H19" s="249"/>
      <c r="J19" s="119">
        <v>1</v>
      </c>
      <c r="K19" s="127"/>
      <c r="L19" s="128"/>
      <c r="M19" s="120"/>
      <c r="N19" s="129"/>
      <c r="O19" s="131"/>
      <c r="P19" s="132"/>
      <c r="Q19" s="126"/>
    </row>
    <row r="20" spans="1:17" s="107" customFormat="1" ht="30.75" customHeight="1">
      <c r="A20" s="133"/>
      <c r="B20" s="120"/>
      <c r="C20" s="128"/>
      <c r="D20" s="120"/>
      <c r="E20" s="137"/>
      <c r="F20" s="141"/>
      <c r="G20" s="139"/>
      <c r="H20" s="136"/>
      <c r="J20" s="245">
        <v>2</v>
      </c>
      <c r="K20" s="246">
        <v>137</v>
      </c>
      <c r="L20" s="128" t="s">
        <v>63</v>
      </c>
      <c r="M20" s="120" t="s">
        <v>42</v>
      </c>
      <c r="N20" s="247">
        <v>34971</v>
      </c>
      <c r="O20" s="131" t="s">
        <v>0</v>
      </c>
      <c r="P20" s="256" t="s">
        <v>512</v>
      </c>
      <c r="Q20" s="249" t="s">
        <v>517</v>
      </c>
    </row>
    <row r="21" spans="1:17" s="107" customFormat="1" ht="30.75" customHeight="1">
      <c r="A21" s="133"/>
      <c r="B21" s="120"/>
      <c r="C21" s="128"/>
      <c r="D21" s="120"/>
      <c r="E21" s="140"/>
      <c r="F21" s="141"/>
      <c r="G21" s="139"/>
      <c r="H21" s="136"/>
      <c r="J21" s="245">
        <v>3</v>
      </c>
      <c r="K21" s="246">
        <v>457</v>
      </c>
      <c r="L21" s="128" t="s">
        <v>75</v>
      </c>
      <c r="M21" s="120" t="s">
        <v>48</v>
      </c>
      <c r="N21" s="247">
        <v>34998</v>
      </c>
      <c r="O21" s="131" t="s">
        <v>0</v>
      </c>
      <c r="P21" s="256">
        <v>13343</v>
      </c>
      <c r="Q21" s="249">
        <v>1</v>
      </c>
    </row>
    <row r="22" spans="1:17" s="107" customFormat="1" ht="30.75" customHeight="1">
      <c r="A22" s="133"/>
      <c r="B22" s="250"/>
      <c r="C22" s="251"/>
      <c r="D22" s="250"/>
      <c r="E22" s="252"/>
      <c r="F22" s="253"/>
      <c r="G22" s="254"/>
      <c r="H22" s="255"/>
      <c r="J22" s="245">
        <v>4</v>
      </c>
      <c r="K22" s="246">
        <v>489</v>
      </c>
      <c r="L22" s="128" t="s">
        <v>62</v>
      </c>
      <c r="M22" s="120" t="s">
        <v>51</v>
      </c>
      <c r="N22" s="247">
        <v>36249</v>
      </c>
      <c r="O22" s="131" t="s">
        <v>0</v>
      </c>
      <c r="P22" s="256" t="s">
        <v>512</v>
      </c>
      <c r="Q22" s="249" t="s">
        <v>517</v>
      </c>
    </row>
    <row r="23" spans="1:17" s="107" customFormat="1" ht="30.75" customHeight="1">
      <c r="A23" s="133"/>
      <c r="B23" s="250"/>
      <c r="C23" s="251"/>
      <c r="D23" s="250"/>
      <c r="E23" s="252"/>
      <c r="F23" s="253"/>
      <c r="G23" s="254"/>
      <c r="H23" s="255"/>
      <c r="J23" s="245">
        <v>5</v>
      </c>
      <c r="K23" s="246"/>
      <c r="L23" s="128"/>
      <c r="M23" s="120"/>
      <c r="N23" s="247"/>
      <c r="O23" s="131"/>
      <c r="P23" s="256"/>
      <c r="Q23" s="249"/>
    </row>
    <row r="24" spans="1:17" s="107" customFormat="1" ht="30.75" customHeight="1">
      <c r="A24" s="245"/>
      <c r="B24" s="246"/>
      <c r="C24" s="128"/>
      <c r="D24" s="120"/>
      <c r="E24" s="247"/>
      <c r="F24" s="131"/>
      <c r="G24" s="248"/>
      <c r="H24" s="249"/>
      <c r="J24" s="133">
        <v>6</v>
      </c>
      <c r="K24" s="120"/>
      <c r="L24" s="128"/>
      <c r="M24" s="120"/>
      <c r="N24" s="137"/>
      <c r="O24" s="141"/>
      <c r="P24" s="256"/>
      <c r="Q24" s="136"/>
    </row>
    <row r="25" spans="1:17" s="107" customFormat="1" ht="30.75" customHeight="1">
      <c r="A25" s="245"/>
      <c r="B25" s="246"/>
      <c r="C25" s="128"/>
      <c r="D25" s="120"/>
      <c r="E25" s="247"/>
      <c r="F25" s="131"/>
      <c r="G25" s="248"/>
      <c r="H25" s="249"/>
      <c r="J25" s="133">
        <v>7</v>
      </c>
      <c r="K25" s="120"/>
      <c r="L25" s="128"/>
      <c r="M25" s="120"/>
      <c r="N25" s="140"/>
      <c r="O25" s="141"/>
      <c r="P25" s="256"/>
      <c r="Q25" s="136"/>
    </row>
    <row r="26" spans="1:17" s="107" customFormat="1" ht="30.75" customHeight="1">
      <c r="A26" s="245"/>
      <c r="B26" s="246"/>
      <c r="C26" s="128"/>
      <c r="D26" s="120"/>
      <c r="E26" s="247"/>
      <c r="F26" s="131"/>
      <c r="G26" s="248"/>
      <c r="H26" s="249"/>
      <c r="J26" s="133">
        <v>8</v>
      </c>
      <c r="K26" s="250"/>
      <c r="L26" s="251"/>
      <c r="M26" s="250"/>
      <c r="N26" s="252"/>
      <c r="O26" s="253"/>
      <c r="P26" s="256"/>
      <c r="Q26" s="255"/>
    </row>
    <row r="27" spans="1:17" s="107" customFormat="1" ht="30.75" customHeight="1">
      <c r="A27" s="245"/>
      <c r="B27" s="246"/>
      <c r="C27" s="128"/>
      <c r="D27" s="120"/>
      <c r="E27" s="247"/>
      <c r="F27" s="131"/>
      <c r="G27" s="248"/>
      <c r="H27" s="249"/>
      <c r="J27" s="133">
        <v>9</v>
      </c>
      <c r="K27" s="250"/>
      <c r="L27" s="251"/>
      <c r="M27" s="250"/>
      <c r="N27" s="252"/>
      <c r="O27" s="253"/>
      <c r="P27" s="256"/>
      <c r="Q27" s="255"/>
    </row>
    <row r="28" spans="1:17" s="107" customFormat="1" ht="30.75" customHeight="1" thickBot="1">
      <c r="A28" s="133"/>
      <c r="B28" s="120"/>
      <c r="C28" s="128"/>
      <c r="D28" s="120"/>
      <c r="E28" s="137"/>
      <c r="F28" s="141"/>
      <c r="G28" s="139"/>
      <c r="H28" s="136"/>
      <c r="J28" s="144">
        <v>10</v>
      </c>
      <c r="K28" s="145"/>
      <c r="L28" s="146"/>
      <c r="M28" s="145"/>
      <c r="N28" s="147"/>
      <c r="O28" s="149"/>
      <c r="P28" s="150"/>
      <c r="Q28" s="151"/>
    </row>
    <row r="29" spans="1:16" s="107" customFormat="1" ht="30.75" customHeight="1" thickBot="1">
      <c r="A29" s="133"/>
      <c r="B29" s="120"/>
      <c r="C29" s="128"/>
      <c r="D29" s="120"/>
      <c r="E29" s="140"/>
      <c r="F29" s="141"/>
      <c r="G29" s="139"/>
      <c r="H29" s="136"/>
      <c r="J29" s="108" t="s">
        <v>492</v>
      </c>
      <c r="L29" s="104"/>
      <c r="M29" s="109"/>
      <c r="O29" s="109"/>
      <c r="P29" s="152"/>
    </row>
    <row r="30" spans="1:17" s="107" customFormat="1" ht="30.75" customHeight="1">
      <c r="A30" s="133"/>
      <c r="B30" s="250"/>
      <c r="C30" s="251"/>
      <c r="D30" s="250"/>
      <c r="E30" s="252"/>
      <c r="F30" s="253"/>
      <c r="G30" s="254"/>
      <c r="H30" s="255"/>
      <c r="J30" s="112" t="s">
        <v>486</v>
      </c>
      <c r="K30" s="113" t="s">
        <v>474</v>
      </c>
      <c r="L30" s="114" t="s">
        <v>475</v>
      </c>
      <c r="M30" s="113" t="s">
        <v>476</v>
      </c>
      <c r="N30" s="113" t="s">
        <v>246</v>
      </c>
      <c r="O30" s="115" t="s">
        <v>499</v>
      </c>
      <c r="P30" s="116" t="s">
        <v>485</v>
      </c>
      <c r="Q30" s="274" t="s">
        <v>513</v>
      </c>
    </row>
    <row r="31" spans="1:17" s="107" customFormat="1" ht="30.75" customHeight="1">
      <c r="A31" s="133"/>
      <c r="B31" s="250"/>
      <c r="C31" s="251"/>
      <c r="D31" s="250"/>
      <c r="E31" s="252"/>
      <c r="F31" s="253"/>
      <c r="G31" s="254"/>
      <c r="H31" s="255"/>
      <c r="J31" s="119">
        <v>1</v>
      </c>
      <c r="K31" s="127"/>
      <c r="L31" s="128"/>
      <c r="M31" s="120"/>
      <c r="N31" s="129"/>
      <c r="O31" s="131"/>
      <c r="P31" s="132"/>
      <c r="Q31" s="126"/>
    </row>
    <row r="32" spans="1:17" s="107" customFormat="1" ht="30.75" customHeight="1">
      <c r="A32" s="245"/>
      <c r="B32" s="246"/>
      <c r="C32" s="128"/>
      <c r="D32" s="120"/>
      <c r="E32" s="247"/>
      <c r="F32" s="131"/>
      <c r="G32" s="248"/>
      <c r="H32" s="249"/>
      <c r="J32" s="245">
        <v>2</v>
      </c>
      <c r="K32" s="246"/>
      <c r="L32" s="128"/>
      <c r="M32" s="120"/>
      <c r="N32" s="247"/>
      <c r="O32" s="131"/>
      <c r="P32" s="248"/>
      <c r="Q32" s="249"/>
    </row>
    <row r="33" spans="1:17" s="107" customFormat="1" ht="30.75" customHeight="1">
      <c r="A33" s="245"/>
      <c r="B33" s="246"/>
      <c r="C33" s="128"/>
      <c r="D33" s="120"/>
      <c r="E33" s="247"/>
      <c r="F33" s="131"/>
      <c r="G33" s="248"/>
      <c r="H33" s="249"/>
      <c r="J33" s="245">
        <v>3</v>
      </c>
      <c r="K33" s="246"/>
      <c r="L33" s="128"/>
      <c r="M33" s="120"/>
      <c r="N33" s="247"/>
      <c r="O33" s="131"/>
      <c r="P33" s="248"/>
      <c r="Q33" s="249"/>
    </row>
    <row r="34" spans="1:17" s="107" customFormat="1" ht="30.75" customHeight="1">
      <c r="A34" s="245"/>
      <c r="B34" s="246"/>
      <c r="C34" s="128"/>
      <c r="D34" s="120"/>
      <c r="E34" s="247"/>
      <c r="F34" s="131"/>
      <c r="G34" s="248"/>
      <c r="H34" s="249"/>
      <c r="J34" s="245">
        <v>4</v>
      </c>
      <c r="K34" s="246"/>
      <c r="L34" s="128"/>
      <c r="M34" s="120"/>
      <c r="N34" s="247"/>
      <c r="O34" s="131"/>
      <c r="P34" s="248"/>
      <c r="Q34" s="249"/>
    </row>
    <row r="35" spans="1:17" s="107" customFormat="1" ht="30.75" customHeight="1">
      <c r="A35" s="245"/>
      <c r="B35" s="246"/>
      <c r="C35" s="128"/>
      <c r="D35" s="120"/>
      <c r="E35" s="247"/>
      <c r="F35" s="131"/>
      <c r="G35" s="248"/>
      <c r="H35" s="249"/>
      <c r="J35" s="245">
        <v>5</v>
      </c>
      <c r="K35" s="246"/>
      <c r="L35" s="128"/>
      <c r="M35" s="120"/>
      <c r="N35" s="247"/>
      <c r="O35" s="131"/>
      <c r="P35" s="248"/>
      <c r="Q35" s="249"/>
    </row>
    <row r="36" spans="1:17" s="107" customFormat="1" ht="30.75" customHeight="1">
      <c r="A36" s="133"/>
      <c r="B36" s="120"/>
      <c r="C36" s="128"/>
      <c r="D36" s="120"/>
      <c r="E36" s="137"/>
      <c r="F36" s="141"/>
      <c r="G36" s="139"/>
      <c r="H36" s="136"/>
      <c r="J36" s="133">
        <v>6</v>
      </c>
      <c r="K36" s="120"/>
      <c r="L36" s="128"/>
      <c r="M36" s="120"/>
      <c r="N36" s="137"/>
      <c r="O36" s="141"/>
      <c r="P36" s="139"/>
      <c r="Q36" s="136"/>
    </row>
    <row r="37" spans="1:17" s="107" customFormat="1" ht="30.75" customHeight="1">
      <c r="A37" s="133"/>
      <c r="B37" s="120"/>
      <c r="C37" s="128"/>
      <c r="D37" s="120"/>
      <c r="E37" s="140"/>
      <c r="F37" s="141"/>
      <c r="G37" s="139"/>
      <c r="H37" s="136"/>
      <c r="J37" s="133">
        <v>7</v>
      </c>
      <c r="K37" s="120"/>
      <c r="L37" s="128"/>
      <c r="M37" s="120"/>
      <c r="N37" s="140"/>
      <c r="O37" s="141"/>
      <c r="P37" s="139"/>
      <c r="Q37" s="136"/>
    </row>
    <row r="38" spans="1:17" s="107" customFormat="1" ht="30.75" customHeight="1">
      <c r="A38" s="133"/>
      <c r="B38" s="250"/>
      <c r="C38" s="251"/>
      <c r="D38" s="250"/>
      <c r="E38" s="252"/>
      <c r="F38" s="253"/>
      <c r="G38" s="254"/>
      <c r="H38" s="255"/>
      <c r="J38" s="133">
        <v>8</v>
      </c>
      <c r="K38" s="250"/>
      <c r="L38" s="251"/>
      <c r="M38" s="250"/>
      <c r="N38" s="252"/>
      <c r="O38" s="253"/>
      <c r="P38" s="254"/>
      <c r="Q38" s="255"/>
    </row>
    <row r="39" spans="1:17" s="107" customFormat="1" ht="30.75" customHeight="1">
      <c r="A39" s="133"/>
      <c r="B39" s="250"/>
      <c r="C39" s="251"/>
      <c r="D39" s="250"/>
      <c r="E39" s="252"/>
      <c r="F39" s="253"/>
      <c r="G39" s="254"/>
      <c r="H39" s="255"/>
      <c r="J39" s="133">
        <v>9</v>
      </c>
      <c r="K39" s="250"/>
      <c r="L39" s="251"/>
      <c r="M39" s="250"/>
      <c r="N39" s="252"/>
      <c r="O39" s="253"/>
      <c r="P39" s="254"/>
      <c r="Q39" s="255"/>
    </row>
    <row r="40" spans="1:17" s="107" customFormat="1" ht="30.75" customHeight="1" thickBot="1">
      <c r="A40" s="144"/>
      <c r="B40" s="145"/>
      <c r="C40" s="146"/>
      <c r="D40" s="145"/>
      <c r="E40" s="147"/>
      <c r="F40" s="149"/>
      <c r="G40" s="150"/>
      <c r="H40" s="151"/>
      <c r="J40" s="144">
        <v>10</v>
      </c>
      <c r="K40" s="145"/>
      <c r="L40" s="146"/>
      <c r="M40" s="145"/>
      <c r="N40" s="147"/>
      <c r="O40" s="149"/>
      <c r="P40" s="150"/>
      <c r="Q40" s="151"/>
    </row>
    <row r="41" spans="4:25" s="157" customFormat="1" ht="12.75">
      <c r="D41" s="158"/>
      <c r="J41" s="158"/>
      <c r="P41" s="159"/>
      <c r="U41" s="107"/>
      <c r="V41" s="107"/>
      <c r="W41" s="107"/>
      <c r="X41" s="107"/>
      <c r="Y41" s="107"/>
    </row>
    <row r="42" spans="1:25" s="162" customFormat="1" ht="12.75">
      <c r="A42" s="349" t="s">
        <v>483</v>
      </c>
      <c r="B42" s="349"/>
      <c r="C42" s="349"/>
      <c r="D42" s="161"/>
      <c r="E42" s="350"/>
      <c r="F42" s="350"/>
      <c r="G42" s="350"/>
      <c r="H42" s="350"/>
      <c r="I42" s="350"/>
      <c r="J42" s="350"/>
      <c r="K42" s="350"/>
      <c r="L42" s="160"/>
      <c r="M42" s="160"/>
      <c r="N42" s="350" t="s">
        <v>495</v>
      </c>
      <c r="O42" s="350"/>
      <c r="P42" s="350"/>
      <c r="Q42" s="350"/>
      <c r="U42" s="107"/>
      <c r="V42" s="107"/>
      <c r="W42" s="107"/>
      <c r="X42" s="107"/>
      <c r="Y42" s="107"/>
    </row>
    <row r="43" spans="1:25" s="162" customFormat="1" ht="12.75">
      <c r="A43" s="349" t="s">
        <v>480</v>
      </c>
      <c r="B43" s="349"/>
      <c r="C43" s="349"/>
      <c r="D43" s="350" t="s">
        <v>481</v>
      </c>
      <c r="E43" s="350"/>
      <c r="F43" s="349" t="s">
        <v>482</v>
      </c>
      <c r="G43" s="349"/>
      <c r="H43" s="163"/>
      <c r="I43" s="349" t="s">
        <v>482</v>
      </c>
      <c r="J43" s="349"/>
      <c r="K43" s="349"/>
      <c r="L43" s="349" t="s">
        <v>482</v>
      </c>
      <c r="M43" s="349"/>
      <c r="N43" s="350" t="s">
        <v>482</v>
      </c>
      <c r="O43" s="350"/>
      <c r="P43" s="350"/>
      <c r="Q43" s="350"/>
      <c r="U43" s="107"/>
      <c r="V43" s="107"/>
      <c r="W43" s="107"/>
      <c r="X43" s="107"/>
      <c r="Y43" s="107"/>
    </row>
  </sheetData>
  <sheetProtection/>
  <mergeCells count="21">
    <mergeCell ref="F2:G4"/>
    <mergeCell ref="A42:C42"/>
    <mergeCell ref="E42:H42"/>
    <mergeCell ref="I42:K42"/>
    <mergeCell ref="F5:F6"/>
    <mergeCell ref="B5:B6"/>
    <mergeCell ref="G5:G6"/>
    <mergeCell ref="N43:Q43"/>
    <mergeCell ref="N42:Q42"/>
    <mergeCell ref="A43:C43"/>
    <mergeCell ref="D43:E43"/>
    <mergeCell ref="F43:G43"/>
    <mergeCell ref="A5:A6"/>
    <mergeCell ref="L43:M43"/>
    <mergeCell ref="H1:K1"/>
    <mergeCell ref="I4:K4"/>
    <mergeCell ref="C5:C6"/>
    <mergeCell ref="D5:D6"/>
    <mergeCell ref="E5:E6"/>
    <mergeCell ref="I43:K43"/>
    <mergeCell ref="H5:H6"/>
  </mergeCells>
  <printOptions horizontalCentered="1" verticalCentered="1"/>
  <pageMargins left="0.32" right="0.32" top="1.97" bottom="0.79" header="0.3937007874015748" footer="0.3937007874015748"/>
  <pageSetup fitToHeight="1" fitToWidth="1" horizontalDpi="600" verticalDpi="600" orientation="portrait" paperSize="9" scale="54" r:id="rId1"/>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W37"/>
  <sheetViews>
    <sheetView zoomScale="90" zoomScaleNormal="90" zoomScalePageLayoutView="0" workbookViewId="0" topLeftCell="A1">
      <selection activeCell="C7" sqref="C7:G7"/>
    </sheetView>
  </sheetViews>
  <sheetFormatPr defaultColWidth="9.00390625" defaultRowHeight="12.75"/>
  <cols>
    <col min="1" max="1" width="5.75390625" style="164" customWidth="1"/>
    <col min="2" max="2" width="6.75390625" style="118" customWidth="1"/>
    <col min="3" max="3" width="20.75390625" style="118" customWidth="1"/>
    <col min="4" max="4" width="10.75390625" style="164" customWidth="1"/>
    <col min="5" max="5" width="10.75390625" style="118" customWidth="1"/>
    <col min="6" max="6" width="9.75390625" style="118" customWidth="1"/>
    <col min="7" max="7" width="9.375" style="118" customWidth="1"/>
    <col min="8" max="8" width="5.75390625" style="118" customWidth="1"/>
    <col min="9" max="9" width="2.125" style="118" customWidth="1"/>
    <col min="10" max="10" width="5.75390625" style="164" customWidth="1"/>
    <col min="11" max="11" width="6.75390625" style="118" customWidth="1"/>
    <col min="12" max="12" width="20.75390625" style="118" customWidth="1"/>
    <col min="13" max="14" width="10.75390625" style="118" customWidth="1"/>
    <col min="15" max="15" width="9.75390625" style="118" customWidth="1"/>
    <col min="16" max="16" width="9.375" style="152" customWidth="1"/>
    <col min="17" max="17" width="5.75390625" style="118" customWidth="1"/>
    <col min="18" max="16384" width="9.125" style="118" customWidth="1"/>
  </cols>
  <sheetData>
    <row r="1" spans="1:17" s="93" customFormat="1" ht="15" customHeight="1">
      <c r="A1" s="86" t="s">
        <v>471</v>
      </c>
      <c r="B1" s="86"/>
      <c r="C1" s="87" t="str">
        <f>'Programme-Program'!A1</f>
        <v>GÖRME ENGELLİLER ATLETİZM TÜRKİYE ŞAMPİYONASI </v>
      </c>
      <c r="D1" s="88"/>
      <c r="E1" s="87"/>
      <c r="F1" s="89"/>
      <c r="G1" s="89"/>
      <c r="H1" s="368" t="s">
        <v>470</v>
      </c>
      <c r="I1" s="368"/>
      <c r="J1" s="368"/>
      <c r="K1" s="368"/>
      <c r="L1" s="90" t="str">
        <f>'Bayan İyi Derece'!I7</f>
        <v>B1 BAYAN :  1500m: SÜMEYYE ÖZCAN 5:56.65 ANKARA  01.05.2010</v>
      </c>
      <c r="M1" s="91"/>
      <c r="N1" s="90"/>
      <c r="O1" s="90"/>
      <c r="P1" s="92"/>
      <c r="Q1" s="90"/>
    </row>
    <row r="2" spans="1:17" s="93" customFormat="1" ht="15" customHeight="1">
      <c r="A2" s="86" t="s">
        <v>472</v>
      </c>
      <c r="B2" s="86"/>
      <c r="C2" s="87" t="str">
        <f>'Programme-Program'!E10</f>
        <v>BAYAN</v>
      </c>
      <c r="D2" s="94" t="str">
        <f>'Programme-Program'!F10</f>
        <v>B1-B2 </v>
      </c>
      <c r="E2" s="88"/>
      <c r="F2" s="366" t="str">
        <f>D2</f>
        <v>B1-B2 </v>
      </c>
      <c r="G2" s="366"/>
      <c r="H2" s="95"/>
      <c r="I2" s="91"/>
      <c r="J2" s="86"/>
      <c r="K2" s="91"/>
      <c r="L2" s="96" t="str">
        <f>'Bayan İyi Derece'!I21</f>
        <v>B2 BAYAN :  1500m: ZEYNEP CESUR 5:50.68 BRAZİL 2007</v>
      </c>
      <c r="M2" s="96"/>
      <c r="N2" s="96"/>
      <c r="O2" s="96"/>
      <c r="P2" s="97"/>
      <c r="Q2" s="96"/>
    </row>
    <row r="3" spans="1:17" s="93" customFormat="1" ht="15" customHeight="1">
      <c r="A3" s="86"/>
      <c r="B3" s="86"/>
      <c r="C3" s="87"/>
      <c r="D3" s="98"/>
      <c r="E3" s="88"/>
      <c r="F3" s="366"/>
      <c r="G3" s="366"/>
      <c r="H3" s="95"/>
      <c r="I3" s="91"/>
      <c r="J3" s="86"/>
      <c r="K3" s="91"/>
      <c r="L3" s="96" t="str">
        <f>'Bayan İyi Derece'!I35</f>
        <v>B3 BAYAN :  1500m: SERAP BAĞRIAÇIK 9:08.30 ANTALYA 29.01.2011</v>
      </c>
      <c r="M3" s="96"/>
      <c r="N3" s="96"/>
      <c r="O3" s="96"/>
      <c r="P3" s="97"/>
      <c r="Q3" s="96"/>
    </row>
    <row r="4" spans="1:17" s="93" customFormat="1" ht="15.75" customHeight="1" thickBot="1">
      <c r="A4" s="86" t="s">
        <v>244</v>
      </c>
      <c r="B4" s="86"/>
      <c r="C4" s="99" t="str">
        <f>'Programme-Program'!D10</f>
        <v>1500 METRE</v>
      </c>
      <c r="D4" s="241" t="str">
        <f>'Programme-Program'!E10</f>
        <v>BAYAN</v>
      </c>
      <c r="E4" s="101"/>
      <c r="F4" s="367"/>
      <c r="G4" s="367"/>
      <c r="H4" s="102"/>
      <c r="I4" s="369" t="s">
        <v>496</v>
      </c>
      <c r="J4" s="369"/>
      <c r="K4" s="369"/>
      <c r="L4" s="103">
        <f>'Programme-Program'!A10</f>
        <v>40950</v>
      </c>
      <c r="M4" s="104"/>
      <c r="N4" s="104"/>
      <c r="O4" s="104" t="s">
        <v>488</v>
      </c>
      <c r="P4" s="105"/>
      <c r="Q4" s="106"/>
    </row>
    <row r="5" spans="1:17" s="107" customFormat="1" ht="34.5" customHeight="1" thickBot="1">
      <c r="A5" s="370" t="s">
        <v>473</v>
      </c>
      <c r="B5" s="372" t="s">
        <v>474</v>
      </c>
      <c r="C5" s="374" t="s">
        <v>475</v>
      </c>
      <c r="D5" s="376" t="s">
        <v>476</v>
      </c>
      <c r="E5" s="374" t="s">
        <v>246</v>
      </c>
      <c r="F5" s="374" t="s">
        <v>499</v>
      </c>
      <c r="G5" s="374" t="s">
        <v>485</v>
      </c>
      <c r="H5" s="378" t="s">
        <v>479</v>
      </c>
      <c r="J5" s="108" t="s">
        <v>490</v>
      </c>
      <c r="L5" s="104"/>
      <c r="M5" s="109"/>
      <c r="O5" s="109">
        <f>'Programme-Program'!C10</f>
        <v>40950.666666666664</v>
      </c>
      <c r="P5" s="110"/>
      <c r="Q5" s="104"/>
    </row>
    <row r="6" spans="1:17" ht="34.5" customHeight="1">
      <c r="A6" s="371"/>
      <c r="B6" s="373"/>
      <c r="C6" s="375"/>
      <c r="D6" s="377"/>
      <c r="E6" s="375"/>
      <c r="F6" s="375"/>
      <c r="G6" s="375"/>
      <c r="H6" s="379"/>
      <c r="I6" s="111"/>
      <c r="J6" s="112" t="s">
        <v>486</v>
      </c>
      <c r="K6" s="113" t="s">
        <v>474</v>
      </c>
      <c r="L6" s="114" t="s">
        <v>475</v>
      </c>
      <c r="M6" s="113" t="s">
        <v>476</v>
      </c>
      <c r="N6" s="113" t="s">
        <v>246</v>
      </c>
      <c r="O6" s="115" t="s">
        <v>499</v>
      </c>
      <c r="P6" s="116" t="s">
        <v>485</v>
      </c>
      <c r="Q6" s="117" t="s">
        <v>479</v>
      </c>
    </row>
    <row r="7" spans="1:17" s="107" customFormat="1" ht="34.5" customHeight="1">
      <c r="A7" s="119">
        <v>1</v>
      </c>
      <c r="B7" s="127">
        <v>467</v>
      </c>
      <c r="C7" s="128" t="s">
        <v>98</v>
      </c>
      <c r="D7" s="120" t="s">
        <v>48</v>
      </c>
      <c r="E7" s="129">
        <v>33618</v>
      </c>
      <c r="F7" s="131" t="s">
        <v>11</v>
      </c>
      <c r="G7" s="256">
        <v>52327</v>
      </c>
      <c r="H7" s="126" t="s">
        <v>522</v>
      </c>
      <c r="J7" s="119">
        <v>1</v>
      </c>
      <c r="K7" s="127"/>
      <c r="L7" s="128"/>
      <c r="M7" s="120"/>
      <c r="N7" s="129"/>
      <c r="O7" s="131"/>
      <c r="P7" s="256"/>
      <c r="Q7" s="126"/>
    </row>
    <row r="8" spans="1:17" s="107" customFormat="1" ht="34.5" customHeight="1">
      <c r="A8" s="245">
        <v>2</v>
      </c>
      <c r="B8" s="246">
        <v>456</v>
      </c>
      <c r="C8" s="128" t="s">
        <v>47</v>
      </c>
      <c r="D8" s="120" t="s">
        <v>48</v>
      </c>
      <c r="E8" s="247">
        <v>33100</v>
      </c>
      <c r="F8" s="131" t="s">
        <v>11</v>
      </c>
      <c r="G8" s="256">
        <v>60644</v>
      </c>
      <c r="H8" s="249"/>
      <c r="J8" s="245">
        <v>2</v>
      </c>
      <c r="K8" s="246">
        <v>434</v>
      </c>
      <c r="L8" s="128" t="s">
        <v>91</v>
      </c>
      <c r="M8" s="120" t="s">
        <v>53</v>
      </c>
      <c r="N8" s="247">
        <v>35431</v>
      </c>
      <c r="O8" s="131" t="s">
        <v>11</v>
      </c>
      <c r="P8" s="256">
        <v>90791</v>
      </c>
      <c r="Q8" s="249"/>
    </row>
    <row r="9" spans="1:17" s="107" customFormat="1" ht="34.5" customHeight="1">
      <c r="A9" s="245">
        <v>3</v>
      </c>
      <c r="B9" s="246">
        <v>434</v>
      </c>
      <c r="C9" s="128" t="s">
        <v>91</v>
      </c>
      <c r="D9" s="120" t="s">
        <v>53</v>
      </c>
      <c r="E9" s="247">
        <v>35431</v>
      </c>
      <c r="F9" s="131" t="s">
        <v>11</v>
      </c>
      <c r="G9" s="256">
        <v>90791</v>
      </c>
      <c r="H9" s="249"/>
      <c r="J9" s="245">
        <v>3</v>
      </c>
      <c r="K9" s="246">
        <v>456</v>
      </c>
      <c r="L9" s="128" t="s">
        <v>47</v>
      </c>
      <c r="M9" s="120" t="s">
        <v>48</v>
      </c>
      <c r="N9" s="247">
        <v>33100</v>
      </c>
      <c r="O9" s="131" t="s">
        <v>11</v>
      </c>
      <c r="P9" s="256">
        <v>60644</v>
      </c>
      <c r="Q9" s="249"/>
    </row>
    <row r="10" spans="1:17" s="107" customFormat="1" ht="34.5" customHeight="1">
      <c r="A10" s="245">
        <v>4</v>
      </c>
      <c r="B10" s="246">
        <v>484</v>
      </c>
      <c r="C10" s="128" t="s">
        <v>36</v>
      </c>
      <c r="D10" s="120" t="s">
        <v>38</v>
      </c>
      <c r="E10" s="247">
        <v>27760</v>
      </c>
      <c r="F10" s="131" t="s">
        <v>11</v>
      </c>
      <c r="G10" s="256">
        <v>91885</v>
      </c>
      <c r="H10" s="249"/>
      <c r="J10" s="245">
        <v>4</v>
      </c>
      <c r="K10" s="246">
        <v>467</v>
      </c>
      <c r="L10" s="128" t="s">
        <v>98</v>
      </c>
      <c r="M10" s="120" t="s">
        <v>48</v>
      </c>
      <c r="N10" s="247">
        <v>33618</v>
      </c>
      <c r="O10" s="131" t="s">
        <v>11</v>
      </c>
      <c r="P10" s="256">
        <v>52327</v>
      </c>
      <c r="Q10" s="249"/>
    </row>
    <row r="11" spans="1:17" s="107" customFormat="1" ht="34.5" customHeight="1">
      <c r="A11" s="245">
        <v>5</v>
      </c>
      <c r="B11" s="246">
        <v>488</v>
      </c>
      <c r="C11" s="128" t="s">
        <v>50</v>
      </c>
      <c r="D11" s="120" t="s">
        <v>51</v>
      </c>
      <c r="E11" s="247">
        <v>37253</v>
      </c>
      <c r="F11" s="131" t="s">
        <v>11</v>
      </c>
      <c r="G11" s="256">
        <v>135400</v>
      </c>
      <c r="H11" s="249"/>
      <c r="J11" s="245">
        <v>5</v>
      </c>
      <c r="K11" s="246">
        <v>484</v>
      </c>
      <c r="L11" s="128" t="s">
        <v>36</v>
      </c>
      <c r="M11" s="120" t="s">
        <v>38</v>
      </c>
      <c r="N11" s="247">
        <v>27760</v>
      </c>
      <c r="O11" s="131" t="s">
        <v>11</v>
      </c>
      <c r="P11" s="256">
        <v>91885</v>
      </c>
      <c r="Q11" s="249"/>
    </row>
    <row r="12" spans="1:17" s="107" customFormat="1" ht="34.5" customHeight="1">
      <c r="A12" s="245" t="s">
        <v>517</v>
      </c>
      <c r="B12" s="246">
        <v>491</v>
      </c>
      <c r="C12" s="128" t="s">
        <v>67</v>
      </c>
      <c r="D12" s="120" t="s">
        <v>51</v>
      </c>
      <c r="E12" s="247">
        <v>32597</v>
      </c>
      <c r="F12" s="131" t="s">
        <v>11</v>
      </c>
      <c r="G12" s="256" t="s">
        <v>534</v>
      </c>
      <c r="H12" s="249"/>
      <c r="J12" s="133">
        <v>6</v>
      </c>
      <c r="K12" s="120">
        <v>488</v>
      </c>
      <c r="L12" s="128" t="s">
        <v>50</v>
      </c>
      <c r="M12" s="120" t="s">
        <v>51</v>
      </c>
      <c r="N12" s="137">
        <v>37253</v>
      </c>
      <c r="O12" s="141" t="s">
        <v>11</v>
      </c>
      <c r="P12" s="256">
        <v>135400</v>
      </c>
      <c r="Q12" s="136"/>
    </row>
    <row r="13" spans="1:17" s="107" customFormat="1" ht="34.5" customHeight="1">
      <c r="A13" s="245"/>
      <c r="B13" s="246"/>
      <c r="C13" s="128"/>
      <c r="D13" s="120"/>
      <c r="E13" s="247"/>
      <c r="F13" s="131"/>
      <c r="G13" s="256"/>
      <c r="H13" s="249"/>
      <c r="J13" s="133">
        <v>7</v>
      </c>
      <c r="K13" s="120">
        <v>491</v>
      </c>
      <c r="L13" s="128" t="s">
        <v>67</v>
      </c>
      <c r="M13" s="120" t="s">
        <v>51</v>
      </c>
      <c r="N13" s="140">
        <v>32597</v>
      </c>
      <c r="O13" s="141" t="s">
        <v>11</v>
      </c>
      <c r="P13" s="256" t="s">
        <v>534</v>
      </c>
      <c r="Q13" s="136"/>
    </row>
    <row r="14" spans="1:17" s="107" customFormat="1" ht="34.5" customHeight="1" thickBot="1">
      <c r="A14" s="245"/>
      <c r="B14" s="246"/>
      <c r="C14" s="128"/>
      <c r="D14" s="120"/>
      <c r="E14" s="247"/>
      <c r="F14" s="131"/>
      <c r="G14" s="256"/>
      <c r="H14" s="249"/>
      <c r="I14" s="143"/>
      <c r="J14" s="144">
        <v>8</v>
      </c>
      <c r="K14" s="145"/>
      <c r="L14" s="146"/>
      <c r="M14" s="145"/>
      <c r="N14" s="147"/>
      <c r="O14" s="149"/>
      <c r="P14" s="257"/>
      <c r="Q14" s="151"/>
    </row>
    <row r="15" spans="1:16" s="107" customFormat="1" ht="34.5" customHeight="1" thickBot="1">
      <c r="A15" s="245"/>
      <c r="B15" s="246"/>
      <c r="C15" s="128"/>
      <c r="D15" s="120"/>
      <c r="E15" s="247"/>
      <c r="F15" s="131"/>
      <c r="G15" s="256"/>
      <c r="H15" s="249"/>
      <c r="J15" s="108" t="s">
        <v>491</v>
      </c>
      <c r="L15" s="104"/>
      <c r="M15" s="152"/>
      <c r="O15" s="109">
        <f>'Programme-Program'!C10</f>
        <v>40950.666666666664</v>
      </c>
      <c r="P15" s="152"/>
    </row>
    <row r="16" spans="1:17" s="107" customFormat="1" ht="34.5" customHeight="1">
      <c r="A16" s="245"/>
      <c r="B16" s="246"/>
      <c r="C16" s="128"/>
      <c r="D16" s="120"/>
      <c r="E16" s="247"/>
      <c r="F16" s="131"/>
      <c r="G16" s="256"/>
      <c r="H16" s="249"/>
      <c r="J16" s="112" t="s">
        <v>486</v>
      </c>
      <c r="K16" s="113" t="s">
        <v>474</v>
      </c>
      <c r="L16" s="114" t="s">
        <v>475</v>
      </c>
      <c r="M16" s="113" t="s">
        <v>476</v>
      </c>
      <c r="N16" s="113" t="s">
        <v>246</v>
      </c>
      <c r="O16" s="115" t="s">
        <v>499</v>
      </c>
      <c r="P16" s="116" t="s">
        <v>485</v>
      </c>
      <c r="Q16" s="117" t="s">
        <v>479</v>
      </c>
    </row>
    <row r="17" spans="1:17" s="107" customFormat="1" ht="34.5" customHeight="1">
      <c r="A17" s="245">
        <v>1</v>
      </c>
      <c r="B17" s="246">
        <v>27</v>
      </c>
      <c r="C17" s="128" t="s">
        <v>32</v>
      </c>
      <c r="D17" s="120" t="s">
        <v>34</v>
      </c>
      <c r="E17" s="247">
        <v>35796</v>
      </c>
      <c r="F17" s="131" t="s">
        <v>0</v>
      </c>
      <c r="G17" s="256">
        <v>54568</v>
      </c>
      <c r="H17" s="249" t="s">
        <v>522</v>
      </c>
      <c r="J17" s="119">
        <v>1</v>
      </c>
      <c r="K17" s="127"/>
      <c r="L17" s="128"/>
      <c r="M17" s="120"/>
      <c r="N17" s="129"/>
      <c r="O17" s="131"/>
      <c r="P17" s="256"/>
      <c r="Q17" s="126"/>
    </row>
    <row r="18" spans="1:17" s="107" customFormat="1" ht="34.5" customHeight="1">
      <c r="A18" s="245">
        <v>2</v>
      </c>
      <c r="B18" s="246">
        <v>469</v>
      </c>
      <c r="C18" s="128" t="s">
        <v>100</v>
      </c>
      <c r="D18" s="120" t="s">
        <v>48</v>
      </c>
      <c r="E18" s="247">
        <v>35855</v>
      </c>
      <c r="F18" s="131" t="s">
        <v>0</v>
      </c>
      <c r="G18" s="256">
        <v>65119</v>
      </c>
      <c r="H18" s="249"/>
      <c r="J18" s="245">
        <v>2</v>
      </c>
      <c r="K18" s="246">
        <v>27</v>
      </c>
      <c r="L18" s="128" t="s">
        <v>32</v>
      </c>
      <c r="M18" s="120" t="s">
        <v>34</v>
      </c>
      <c r="N18" s="247">
        <v>35796</v>
      </c>
      <c r="O18" s="131" t="s">
        <v>0</v>
      </c>
      <c r="P18" s="256">
        <v>54568</v>
      </c>
      <c r="Q18" s="249"/>
    </row>
    <row r="19" spans="1:17" s="107" customFormat="1" ht="34.5" customHeight="1">
      <c r="A19" s="245">
        <v>3</v>
      </c>
      <c r="B19" s="246">
        <v>457</v>
      </c>
      <c r="C19" s="128" t="s">
        <v>75</v>
      </c>
      <c r="D19" s="120" t="s">
        <v>48</v>
      </c>
      <c r="E19" s="247">
        <v>34998</v>
      </c>
      <c r="F19" s="131" t="s">
        <v>0</v>
      </c>
      <c r="G19" s="256">
        <v>72142</v>
      </c>
      <c r="H19" s="249"/>
      <c r="J19" s="245">
        <v>3</v>
      </c>
      <c r="K19" s="246">
        <v>457</v>
      </c>
      <c r="L19" s="128" t="s">
        <v>75</v>
      </c>
      <c r="M19" s="120" t="s">
        <v>48</v>
      </c>
      <c r="N19" s="247">
        <v>34998</v>
      </c>
      <c r="O19" s="131" t="s">
        <v>0</v>
      </c>
      <c r="P19" s="256">
        <v>72142</v>
      </c>
      <c r="Q19" s="249"/>
    </row>
    <row r="20" spans="1:17" s="107" customFormat="1" ht="34.5" customHeight="1">
      <c r="A20" s="245">
        <v>4</v>
      </c>
      <c r="B20" s="246">
        <v>487</v>
      </c>
      <c r="C20" s="128" t="s">
        <v>66</v>
      </c>
      <c r="D20" s="120" t="s">
        <v>38</v>
      </c>
      <c r="E20" s="247">
        <v>30317</v>
      </c>
      <c r="F20" s="131" t="s">
        <v>0</v>
      </c>
      <c r="G20" s="256">
        <v>92028</v>
      </c>
      <c r="H20" s="249"/>
      <c r="J20" s="245">
        <v>4</v>
      </c>
      <c r="K20" s="246">
        <v>469</v>
      </c>
      <c r="L20" s="128" t="s">
        <v>100</v>
      </c>
      <c r="M20" s="120" t="s">
        <v>48</v>
      </c>
      <c r="N20" s="247">
        <v>35855</v>
      </c>
      <c r="O20" s="131" t="s">
        <v>0</v>
      </c>
      <c r="P20" s="256">
        <v>65119</v>
      </c>
      <c r="Q20" s="249"/>
    </row>
    <row r="21" spans="1:17" s="107" customFormat="1" ht="34.5" customHeight="1">
      <c r="A21" s="245"/>
      <c r="B21" s="246"/>
      <c r="C21" s="128"/>
      <c r="D21" s="120"/>
      <c r="E21" s="247"/>
      <c r="F21" s="131"/>
      <c r="G21" s="256"/>
      <c r="H21" s="249"/>
      <c r="J21" s="245">
        <v>5</v>
      </c>
      <c r="K21" s="246">
        <v>487</v>
      </c>
      <c r="L21" s="128" t="s">
        <v>66</v>
      </c>
      <c r="M21" s="120" t="s">
        <v>38</v>
      </c>
      <c r="N21" s="247">
        <v>30317</v>
      </c>
      <c r="O21" s="131" t="s">
        <v>0</v>
      </c>
      <c r="P21" s="256">
        <v>92028</v>
      </c>
      <c r="Q21" s="249"/>
    </row>
    <row r="22" spans="1:17" s="107" customFormat="1" ht="34.5" customHeight="1">
      <c r="A22" s="245"/>
      <c r="B22" s="246"/>
      <c r="C22" s="128"/>
      <c r="D22" s="120"/>
      <c r="E22" s="247"/>
      <c r="F22" s="131"/>
      <c r="G22" s="256"/>
      <c r="H22" s="249"/>
      <c r="J22" s="133">
        <v>6</v>
      </c>
      <c r="K22" s="120"/>
      <c r="L22" s="128"/>
      <c r="M22" s="120"/>
      <c r="N22" s="137"/>
      <c r="O22" s="141"/>
      <c r="P22" s="256"/>
      <c r="Q22" s="136"/>
    </row>
    <row r="23" spans="1:17" s="107" customFormat="1" ht="34.5" customHeight="1">
      <c r="A23" s="245"/>
      <c r="B23" s="246"/>
      <c r="C23" s="128"/>
      <c r="D23" s="120"/>
      <c r="E23" s="247"/>
      <c r="F23" s="131"/>
      <c r="G23" s="256"/>
      <c r="H23" s="249"/>
      <c r="J23" s="133">
        <v>7</v>
      </c>
      <c r="K23" s="120"/>
      <c r="L23" s="128"/>
      <c r="M23" s="120"/>
      <c r="N23" s="140"/>
      <c r="O23" s="141"/>
      <c r="P23" s="256"/>
      <c r="Q23" s="136"/>
    </row>
    <row r="24" spans="1:17" s="107" customFormat="1" ht="34.5" customHeight="1" thickBot="1">
      <c r="A24" s="245"/>
      <c r="B24" s="246"/>
      <c r="C24" s="128"/>
      <c r="D24" s="120"/>
      <c r="E24" s="247"/>
      <c r="F24" s="131"/>
      <c r="G24" s="256"/>
      <c r="H24" s="249"/>
      <c r="J24" s="144">
        <v>8</v>
      </c>
      <c r="K24" s="145"/>
      <c r="L24" s="146"/>
      <c r="M24" s="145"/>
      <c r="N24" s="147"/>
      <c r="O24" s="149"/>
      <c r="P24" s="257"/>
      <c r="Q24" s="151"/>
    </row>
    <row r="25" spans="1:16" s="107" customFormat="1" ht="34.5" customHeight="1" thickBot="1">
      <c r="A25" s="245"/>
      <c r="B25" s="246"/>
      <c r="C25" s="128"/>
      <c r="D25" s="120"/>
      <c r="E25" s="247"/>
      <c r="F25" s="131"/>
      <c r="G25" s="256"/>
      <c r="H25" s="249"/>
      <c r="J25" s="108" t="s">
        <v>492</v>
      </c>
      <c r="L25" s="104"/>
      <c r="M25" s="109"/>
      <c r="O25" s="109">
        <f>'Programme-Program'!C13</f>
        <v>40950.71527777778</v>
      </c>
      <c r="P25" s="152"/>
    </row>
    <row r="26" spans="1:17" s="107" customFormat="1" ht="34.5" customHeight="1">
      <c r="A26" s="245"/>
      <c r="B26" s="246"/>
      <c r="C26" s="128"/>
      <c r="D26" s="120"/>
      <c r="E26" s="247"/>
      <c r="F26" s="131"/>
      <c r="G26" s="256"/>
      <c r="H26" s="249"/>
      <c r="J26" s="112" t="s">
        <v>486</v>
      </c>
      <c r="K26" s="113" t="s">
        <v>474</v>
      </c>
      <c r="L26" s="114" t="s">
        <v>475</v>
      </c>
      <c r="M26" s="113" t="s">
        <v>476</v>
      </c>
      <c r="N26" s="113" t="s">
        <v>246</v>
      </c>
      <c r="O26" s="115" t="s">
        <v>499</v>
      </c>
      <c r="P26" s="116" t="s">
        <v>485</v>
      </c>
      <c r="Q26" s="117" t="s">
        <v>479</v>
      </c>
    </row>
    <row r="27" spans="1:17" s="107" customFormat="1" ht="34.5" customHeight="1">
      <c r="A27" s="245"/>
      <c r="B27" s="246"/>
      <c r="C27" s="128"/>
      <c r="D27" s="120"/>
      <c r="E27" s="247"/>
      <c r="F27" s="131"/>
      <c r="G27" s="256"/>
      <c r="H27" s="249"/>
      <c r="J27" s="119">
        <v>1</v>
      </c>
      <c r="K27" s="127"/>
      <c r="L27" s="128"/>
      <c r="M27" s="120"/>
      <c r="N27" s="129"/>
      <c r="O27" s="131"/>
      <c r="P27" s="256"/>
      <c r="Q27" s="126"/>
    </row>
    <row r="28" spans="1:17" s="107" customFormat="1" ht="34.5" customHeight="1">
      <c r="A28" s="245"/>
      <c r="B28" s="246"/>
      <c r="C28" s="128"/>
      <c r="D28" s="120"/>
      <c r="E28" s="247"/>
      <c r="F28" s="131"/>
      <c r="G28" s="256"/>
      <c r="H28" s="249"/>
      <c r="J28" s="245">
        <v>2</v>
      </c>
      <c r="K28" s="246"/>
      <c r="L28" s="128"/>
      <c r="M28" s="120"/>
      <c r="N28" s="247"/>
      <c r="O28" s="131"/>
      <c r="P28" s="256"/>
      <c r="Q28" s="249"/>
    </row>
    <row r="29" spans="1:17" s="107" customFormat="1" ht="34.5" customHeight="1">
      <c r="A29" s="245"/>
      <c r="B29" s="246"/>
      <c r="C29" s="128"/>
      <c r="D29" s="120"/>
      <c r="E29" s="247"/>
      <c r="F29" s="131"/>
      <c r="G29" s="256"/>
      <c r="H29" s="249"/>
      <c r="J29" s="245">
        <v>3</v>
      </c>
      <c r="K29" s="246"/>
      <c r="L29" s="128"/>
      <c r="M29" s="120"/>
      <c r="N29" s="247"/>
      <c r="O29" s="131"/>
      <c r="P29" s="256"/>
      <c r="Q29" s="249"/>
    </row>
    <row r="30" spans="1:17" s="107" customFormat="1" ht="34.5" customHeight="1">
      <c r="A30" s="245"/>
      <c r="B30" s="246"/>
      <c r="C30" s="128"/>
      <c r="D30" s="120"/>
      <c r="E30" s="247"/>
      <c r="F30" s="131"/>
      <c r="G30" s="256"/>
      <c r="H30" s="249"/>
      <c r="J30" s="245">
        <v>4</v>
      </c>
      <c r="K30" s="246"/>
      <c r="L30" s="128"/>
      <c r="M30" s="120"/>
      <c r="N30" s="247"/>
      <c r="O30" s="131"/>
      <c r="P30" s="256"/>
      <c r="Q30" s="249"/>
    </row>
    <row r="31" spans="1:17" s="107" customFormat="1" ht="34.5" customHeight="1">
      <c r="A31" s="245"/>
      <c r="B31" s="246"/>
      <c r="C31" s="128"/>
      <c r="D31" s="120"/>
      <c r="E31" s="247"/>
      <c r="F31" s="131"/>
      <c r="G31" s="256"/>
      <c r="H31" s="249"/>
      <c r="J31" s="245">
        <v>5</v>
      </c>
      <c r="K31" s="246"/>
      <c r="L31" s="128"/>
      <c r="M31" s="120"/>
      <c r="N31" s="247"/>
      <c r="O31" s="131"/>
      <c r="P31" s="256"/>
      <c r="Q31" s="249"/>
    </row>
    <row r="32" spans="1:17" s="107" customFormat="1" ht="34.5" customHeight="1">
      <c r="A32" s="245"/>
      <c r="B32" s="246"/>
      <c r="C32" s="128"/>
      <c r="D32" s="120"/>
      <c r="E32" s="247"/>
      <c r="F32" s="131"/>
      <c r="G32" s="256"/>
      <c r="H32" s="249"/>
      <c r="J32" s="133">
        <v>6</v>
      </c>
      <c r="K32" s="120"/>
      <c r="L32" s="128"/>
      <c r="M32" s="120"/>
      <c r="N32" s="137"/>
      <c r="O32" s="141"/>
      <c r="P32" s="256"/>
      <c r="Q32" s="136"/>
    </row>
    <row r="33" spans="1:17" s="107" customFormat="1" ht="34.5" customHeight="1">
      <c r="A33" s="245"/>
      <c r="B33" s="246"/>
      <c r="C33" s="128"/>
      <c r="D33" s="120"/>
      <c r="E33" s="247"/>
      <c r="F33" s="131"/>
      <c r="G33" s="256"/>
      <c r="H33" s="249"/>
      <c r="J33" s="133">
        <v>7</v>
      </c>
      <c r="K33" s="120"/>
      <c r="L33" s="128"/>
      <c r="M33" s="120"/>
      <c r="N33" s="140"/>
      <c r="O33" s="141"/>
      <c r="P33" s="256"/>
      <c r="Q33" s="136"/>
    </row>
    <row r="34" spans="1:17" s="107" customFormat="1" ht="34.5" customHeight="1" thickBot="1">
      <c r="A34" s="144"/>
      <c r="B34" s="145"/>
      <c r="C34" s="146"/>
      <c r="D34" s="145"/>
      <c r="E34" s="147"/>
      <c r="F34" s="149"/>
      <c r="G34" s="257"/>
      <c r="H34" s="151"/>
      <c r="J34" s="144">
        <v>8</v>
      </c>
      <c r="K34" s="145"/>
      <c r="L34" s="146"/>
      <c r="M34" s="145"/>
      <c r="N34" s="147"/>
      <c r="O34" s="149"/>
      <c r="P34" s="257"/>
      <c r="Q34" s="151"/>
    </row>
    <row r="35" spans="4:23" s="157" customFormat="1" ht="12.75">
      <c r="D35" s="158"/>
      <c r="J35" s="158"/>
      <c r="P35" s="159"/>
      <c r="V35" s="107"/>
      <c r="W35" s="107"/>
    </row>
    <row r="36" spans="1:17" s="162" customFormat="1" ht="12.75">
      <c r="A36" s="349" t="s">
        <v>483</v>
      </c>
      <c r="B36" s="349"/>
      <c r="C36" s="349"/>
      <c r="D36" s="161"/>
      <c r="E36" s="350"/>
      <c r="F36" s="350"/>
      <c r="G36" s="350"/>
      <c r="H36" s="350"/>
      <c r="I36" s="350"/>
      <c r="J36" s="350"/>
      <c r="K36" s="350"/>
      <c r="L36" s="160"/>
      <c r="M36" s="160"/>
      <c r="N36" s="350" t="s">
        <v>484</v>
      </c>
      <c r="O36" s="350"/>
      <c r="P36" s="350"/>
      <c r="Q36" s="350"/>
    </row>
    <row r="37" spans="1:17" s="162" customFormat="1" ht="12.75">
      <c r="A37" s="349" t="s">
        <v>480</v>
      </c>
      <c r="B37" s="349"/>
      <c r="C37" s="349"/>
      <c r="D37" s="350" t="s">
        <v>481</v>
      </c>
      <c r="E37" s="350"/>
      <c r="F37" s="349" t="s">
        <v>482</v>
      </c>
      <c r="G37" s="349"/>
      <c r="H37" s="163"/>
      <c r="I37" s="349" t="s">
        <v>482</v>
      </c>
      <c r="J37" s="349"/>
      <c r="K37" s="349"/>
      <c r="L37" s="349" t="s">
        <v>482</v>
      </c>
      <c r="M37" s="349"/>
      <c r="N37" s="350" t="s">
        <v>482</v>
      </c>
      <c r="O37" s="350"/>
      <c r="P37" s="350"/>
      <c r="Q37" s="350"/>
    </row>
  </sheetData>
  <sheetProtection/>
  <mergeCells count="21">
    <mergeCell ref="N37:Q37"/>
    <mergeCell ref="H5:H6"/>
    <mergeCell ref="E36:H36"/>
    <mergeCell ref="I36:K36"/>
    <mergeCell ref="N36:Q36"/>
    <mergeCell ref="F2:G4"/>
    <mergeCell ref="F37:G37"/>
    <mergeCell ref="A37:C37"/>
    <mergeCell ref="A5:A6"/>
    <mergeCell ref="C5:C6"/>
    <mergeCell ref="D5:D6"/>
    <mergeCell ref="L37:M37"/>
    <mergeCell ref="H1:K1"/>
    <mergeCell ref="I4:K4"/>
    <mergeCell ref="I37:K37"/>
    <mergeCell ref="A36:C36"/>
    <mergeCell ref="E5:E6"/>
    <mergeCell ref="D37:E37"/>
    <mergeCell ref="G5:G6"/>
    <mergeCell ref="B5:B6"/>
    <mergeCell ref="F5:F6"/>
  </mergeCells>
  <printOptions horizontalCentered="1" verticalCentered="1"/>
  <pageMargins left="0.41" right="0.4" top="1.97" bottom="0.79" header="0.3937007874015748" footer="0.3937007874015748"/>
  <pageSetup fitToHeight="1" fitToWidth="1" horizontalDpi="600" verticalDpi="600" orientation="portrait" paperSize="9" scale="57" r:id="rId1"/>
</worksheet>
</file>

<file path=xl/worksheets/sheet16.xml><?xml version="1.0" encoding="utf-8"?>
<worksheet xmlns="http://schemas.openxmlformats.org/spreadsheetml/2006/main" xmlns:r="http://schemas.openxmlformats.org/officeDocument/2006/relationships">
  <dimension ref="A1:I51"/>
  <sheetViews>
    <sheetView zoomScalePageLayoutView="0" workbookViewId="0" topLeftCell="A1">
      <selection activeCell="A42" sqref="A42:IV42"/>
    </sheetView>
  </sheetViews>
  <sheetFormatPr defaultColWidth="9.00390625" defaultRowHeight="12.75"/>
  <cols>
    <col min="1" max="1" width="21.00390625" style="51" customWidth="1"/>
    <col min="2" max="2" width="22.125" style="51" customWidth="1"/>
    <col min="3" max="3" width="10.75390625" style="51" customWidth="1"/>
    <col min="4" max="4" width="23.625" style="51" customWidth="1"/>
    <col min="5" max="5" width="15.75390625" style="51" customWidth="1"/>
    <col min="6" max="6" width="22.875" style="51" customWidth="1"/>
    <col min="7" max="7" width="17.75390625" style="51" customWidth="1"/>
    <col min="8" max="8" width="9.125" style="51" customWidth="1"/>
    <col min="9" max="9" width="71.625" style="0" bestFit="1" customWidth="1"/>
    <col min="10" max="16384" width="9.125" style="51" customWidth="1"/>
  </cols>
  <sheetData>
    <row r="1" spans="1:4" ht="15">
      <c r="A1" s="50" t="s">
        <v>367</v>
      </c>
      <c r="B1" s="50" t="s">
        <v>243</v>
      </c>
      <c r="C1" s="50"/>
      <c r="D1" s="50"/>
    </row>
    <row r="2" spans="1:7" s="54" customFormat="1" ht="29.25" customHeight="1">
      <c r="A2" s="52" t="s">
        <v>244</v>
      </c>
      <c r="B2" s="52" t="s">
        <v>245</v>
      </c>
      <c r="C2" s="53" t="s">
        <v>246</v>
      </c>
      <c r="D2" s="52" t="s">
        <v>247</v>
      </c>
      <c r="E2" s="52" t="s">
        <v>248</v>
      </c>
      <c r="F2" s="52" t="s">
        <v>249</v>
      </c>
      <c r="G2" s="52" t="s">
        <v>250</v>
      </c>
    </row>
    <row r="3" spans="1:9" ht="15">
      <c r="A3" s="55" t="s">
        <v>251</v>
      </c>
      <c r="B3" s="55" t="s">
        <v>213</v>
      </c>
      <c r="C3" s="56">
        <v>1988</v>
      </c>
      <c r="D3" s="55" t="s">
        <v>252</v>
      </c>
      <c r="E3" s="57">
        <v>13.1</v>
      </c>
      <c r="F3" s="55" t="s">
        <v>151</v>
      </c>
      <c r="G3" s="58">
        <v>40572</v>
      </c>
      <c r="I3" t="s">
        <v>393</v>
      </c>
    </row>
    <row r="4" spans="1:9" ht="15">
      <c r="A4" s="55" t="s">
        <v>253</v>
      </c>
      <c r="B4" s="55" t="s">
        <v>213</v>
      </c>
      <c r="C4" s="56">
        <v>1988</v>
      </c>
      <c r="D4" s="55" t="s">
        <v>252</v>
      </c>
      <c r="E4" s="57">
        <v>24.4</v>
      </c>
      <c r="F4" s="55" t="s">
        <v>151</v>
      </c>
      <c r="G4" s="58">
        <v>40573</v>
      </c>
      <c r="I4" t="s">
        <v>394</v>
      </c>
    </row>
    <row r="5" spans="1:9" ht="15">
      <c r="A5" s="55" t="s">
        <v>254</v>
      </c>
      <c r="B5" s="55" t="s">
        <v>154</v>
      </c>
      <c r="C5" s="56">
        <v>1990</v>
      </c>
      <c r="D5" s="55" t="s">
        <v>51</v>
      </c>
      <c r="E5" s="59" t="s">
        <v>333</v>
      </c>
      <c r="F5" s="55" t="s">
        <v>255</v>
      </c>
      <c r="G5" s="58">
        <v>40637</v>
      </c>
      <c r="I5" t="s">
        <v>395</v>
      </c>
    </row>
    <row r="6" spans="1:9" ht="15">
      <c r="A6" s="55" t="s">
        <v>256</v>
      </c>
      <c r="B6" s="55" t="s">
        <v>257</v>
      </c>
      <c r="C6" s="56">
        <v>1989</v>
      </c>
      <c r="D6" s="55" t="s">
        <v>42</v>
      </c>
      <c r="E6" s="57" t="s">
        <v>334</v>
      </c>
      <c r="F6" s="55" t="s">
        <v>258</v>
      </c>
      <c r="G6" s="58">
        <v>39942</v>
      </c>
      <c r="I6" t="s">
        <v>396</v>
      </c>
    </row>
    <row r="7" spans="1:9" ht="15">
      <c r="A7" s="55" t="s">
        <v>259</v>
      </c>
      <c r="B7" s="55" t="s">
        <v>260</v>
      </c>
      <c r="C7" s="56">
        <v>1991</v>
      </c>
      <c r="D7" s="55" t="s">
        <v>53</v>
      </c>
      <c r="E7" s="57" t="s">
        <v>335</v>
      </c>
      <c r="F7" s="55" t="s">
        <v>151</v>
      </c>
      <c r="G7" s="58">
        <v>40573</v>
      </c>
      <c r="I7" t="s">
        <v>397</v>
      </c>
    </row>
    <row r="8" spans="1:9" ht="15">
      <c r="A8" s="55" t="s">
        <v>261</v>
      </c>
      <c r="B8" s="55" t="s">
        <v>221</v>
      </c>
      <c r="C8" s="56">
        <v>1990</v>
      </c>
      <c r="D8" s="55" t="s">
        <v>42</v>
      </c>
      <c r="E8" s="57" t="s">
        <v>336</v>
      </c>
      <c r="F8" s="55" t="s">
        <v>151</v>
      </c>
      <c r="G8" s="58">
        <v>40573</v>
      </c>
      <c r="I8" t="s">
        <v>398</v>
      </c>
    </row>
    <row r="9" spans="1:9" ht="15">
      <c r="A9" s="55" t="s">
        <v>262</v>
      </c>
      <c r="B9" s="55" t="s">
        <v>260</v>
      </c>
      <c r="C9" s="56">
        <v>1991</v>
      </c>
      <c r="D9" s="55" t="s">
        <v>53</v>
      </c>
      <c r="E9" s="57" t="s">
        <v>337</v>
      </c>
      <c r="F9" s="55" t="s">
        <v>255</v>
      </c>
      <c r="G9" s="58">
        <v>40639</v>
      </c>
      <c r="I9" t="s">
        <v>399</v>
      </c>
    </row>
    <row r="10" spans="1:9" ht="15">
      <c r="A10" s="55" t="s">
        <v>263</v>
      </c>
      <c r="B10" s="55" t="s">
        <v>140</v>
      </c>
      <c r="C10" s="56">
        <v>1992</v>
      </c>
      <c r="D10" s="55" t="s">
        <v>141</v>
      </c>
      <c r="E10" s="57" t="s">
        <v>341</v>
      </c>
      <c r="F10" s="55" t="s">
        <v>255</v>
      </c>
      <c r="G10" s="58">
        <v>40638</v>
      </c>
      <c r="I10" t="s">
        <v>400</v>
      </c>
    </row>
    <row r="11" spans="1:9" ht="15">
      <c r="A11" s="55" t="s">
        <v>264</v>
      </c>
      <c r="B11" s="55" t="s">
        <v>221</v>
      </c>
      <c r="C11" s="56">
        <v>1990</v>
      </c>
      <c r="D11" s="55" t="s">
        <v>42</v>
      </c>
      <c r="E11" s="57" t="s">
        <v>342</v>
      </c>
      <c r="F11" s="55" t="s">
        <v>255</v>
      </c>
      <c r="G11" s="58">
        <v>40641</v>
      </c>
      <c r="I11" t="s">
        <v>401</v>
      </c>
    </row>
    <row r="12" spans="1:9" ht="15">
      <c r="A12" s="55" t="s">
        <v>265</v>
      </c>
      <c r="B12" s="55" t="s">
        <v>212</v>
      </c>
      <c r="C12" s="56">
        <v>1974</v>
      </c>
      <c r="D12" s="55" t="s">
        <v>196</v>
      </c>
      <c r="E12" s="57" t="s">
        <v>343</v>
      </c>
      <c r="F12" s="55" t="s">
        <v>151</v>
      </c>
      <c r="G12" s="58">
        <v>40572</v>
      </c>
      <c r="I12" t="s">
        <v>402</v>
      </c>
    </row>
    <row r="13" spans="1:9" ht="15">
      <c r="A13" s="55" t="s">
        <v>266</v>
      </c>
      <c r="B13" s="55" t="s">
        <v>267</v>
      </c>
      <c r="C13" s="56">
        <v>1979</v>
      </c>
      <c r="D13" s="55" t="s">
        <v>42</v>
      </c>
      <c r="E13" s="57" t="s">
        <v>344</v>
      </c>
      <c r="F13" s="55" t="s">
        <v>151</v>
      </c>
      <c r="G13" s="58">
        <v>40573</v>
      </c>
      <c r="I13" t="s">
        <v>403</v>
      </c>
    </row>
    <row r="14" spans="1:9" ht="15">
      <c r="A14" s="55" t="s">
        <v>268</v>
      </c>
      <c r="B14" s="55" t="s">
        <v>212</v>
      </c>
      <c r="C14" s="56">
        <v>1974</v>
      </c>
      <c r="D14" s="55" t="s">
        <v>196</v>
      </c>
      <c r="E14" s="57" t="s">
        <v>345</v>
      </c>
      <c r="F14" s="55" t="s">
        <v>151</v>
      </c>
      <c r="G14" s="58">
        <v>40573</v>
      </c>
      <c r="I14" t="s">
        <v>404</v>
      </c>
    </row>
    <row r="15" spans="1:9" ht="15">
      <c r="A15" s="55" t="s">
        <v>269</v>
      </c>
      <c r="B15" s="55" t="s">
        <v>237</v>
      </c>
      <c r="C15" s="56">
        <v>1972</v>
      </c>
      <c r="D15" s="55" t="s">
        <v>46</v>
      </c>
      <c r="E15" s="57" t="s">
        <v>346</v>
      </c>
      <c r="F15" s="55" t="s">
        <v>270</v>
      </c>
      <c r="G15" s="58">
        <v>40638</v>
      </c>
      <c r="I15" t="s">
        <v>405</v>
      </c>
    </row>
    <row r="17" spans="1:7" ht="15">
      <c r="A17" s="60"/>
      <c r="B17" s="60"/>
      <c r="C17" s="61"/>
      <c r="D17" s="60"/>
      <c r="E17" s="61"/>
      <c r="F17" s="60"/>
      <c r="G17" s="61"/>
    </row>
    <row r="18" spans="1:2" ht="15">
      <c r="A18" s="51" t="s">
        <v>368</v>
      </c>
      <c r="B18" s="51" t="s">
        <v>271</v>
      </c>
    </row>
    <row r="19" spans="1:7" s="54" customFormat="1" ht="29.25" customHeight="1">
      <c r="A19" s="52" t="s">
        <v>244</v>
      </c>
      <c r="B19" s="52" t="s">
        <v>245</v>
      </c>
      <c r="C19" s="53" t="s">
        <v>246</v>
      </c>
      <c r="D19" s="52" t="s">
        <v>247</v>
      </c>
      <c r="E19" s="52" t="s">
        <v>248</v>
      </c>
      <c r="F19" s="52" t="s">
        <v>249</v>
      </c>
      <c r="G19" s="52" t="s">
        <v>250</v>
      </c>
    </row>
    <row r="20" spans="1:9" ht="15">
      <c r="A20" s="55" t="s">
        <v>251</v>
      </c>
      <c r="B20" s="55" t="s">
        <v>217</v>
      </c>
      <c r="C20" s="56">
        <v>1984</v>
      </c>
      <c r="D20" s="55" t="s">
        <v>272</v>
      </c>
      <c r="E20" s="62">
        <v>11.5</v>
      </c>
      <c r="F20" s="55" t="s">
        <v>255</v>
      </c>
      <c r="G20" s="58">
        <v>40637</v>
      </c>
      <c r="I20" t="s">
        <v>406</v>
      </c>
    </row>
    <row r="21" spans="1:9" ht="15">
      <c r="A21" s="55" t="s">
        <v>253</v>
      </c>
      <c r="B21" s="55" t="s">
        <v>190</v>
      </c>
      <c r="C21" s="56">
        <v>1984</v>
      </c>
      <c r="D21" s="55" t="s">
        <v>273</v>
      </c>
      <c r="E21" s="63">
        <v>24.11</v>
      </c>
      <c r="F21" s="55" t="s">
        <v>274</v>
      </c>
      <c r="G21" s="58">
        <v>40748</v>
      </c>
      <c r="I21" t="s">
        <v>407</v>
      </c>
    </row>
    <row r="22" spans="1:9" ht="15">
      <c r="A22" s="55" t="s">
        <v>254</v>
      </c>
      <c r="B22" s="55" t="s">
        <v>241</v>
      </c>
      <c r="C22" s="56">
        <v>1989</v>
      </c>
      <c r="D22" s="55" t="s">
        <v>275</v>
      </c>
      <c r="E22" s="63">
        <v>53.28</v>
      </c>
      <c r="F22" s="55" t="s">
        <v>255</v>
      </c>
      <c r="G22" s="58">
        <v>40638</v>
      </c>
      <c r="I22" t="s">
        <v>408</v>
      </c>
    </row>
    <row r="23" spans="1:9" ht="15">
      <c r="A23" s="55" t="s">
        <v>256</v>
      </c>
      <c r="B23" s="55" t="s">
        <v>241</v>
      </c>
      <c r="C23" s="56">
        <v>1989</v>
      </c>
      <c r="D23" s="55" t="s">
        <v>275</v>
      </c>
      <c r="E23" s="59" t="s">
        <v>338</v>
      </c>
      <c r="F23" s="55" t="s">
        <v>276</v>
      </c>
      <c r="G23" s="58">
        <v>40849</v>
      </c>
      <c r="I23" t="s">
        <v>409</v>
      </c>
    </row>
    <row r="24" spans="1:9" ht="15">
      <c r="A24" s="55" t="s">
        <v>259</v>
      </c>
      <c r="B24" s="55" t="s">
        <v>241</v>
      </c>
      <c r="C24" s="56">
        <v>1989</v>
      </c>
      <c r="D24" s="55" t="s">
        <v>275</v>
      </c>
      <c r="E24" s="57" t="s">
        <v>339</v>
      </c>
      <c r="F24" s="55" t="s">
        <v>255</v>
      </c>
      <c r="G24" s="58">
        <v>40640</v>
      </c>
      <c r="I24" t="s">
        <v>410</v>
      </c>
    </row>
    <row r="25" spans="1:9" ht="15">
      <c r="A25" s="55" t="s">
        <v>261</v>
      </c>
      <c r="B25" s="55" t="s">
        <v>277</v>
      </c>
      <c r="C25" s="56">
        <v>1994</v>
      </c>
      <c r="D25" s="55" t="s">
        <v>278</v>
      </c>
      <c r="E25" s="62" t="s">
        <v>2</v>
      </c>
      <c r="F25" s="55" t="s">
        <v>255</v>
      </c>
      <c r="G25" s="58">
        <v>40637</v>
      </c>
      <c r="I25" t="s">
        <v>411</v>
      </c>
    </row>
    <row r="26" spans="1:9" ht="15">
      <c r="A26" s="55" t="s">
        <v>262</v>
      </c>
      <c r="B26" s="55" t="s">
        <v>183</v>
      </c>
      <c r="C26" s="56">
        <v>1992</v>
      </c>
      <c r="D26" s="55" t="s">
        <v>279</v>
      </c>
      <c r="E26" s="62" t="s">
        <v>340</v>
      </c>
      <c r="F26" s="55" t="s">
        <v>255</v>
      </c>
      <c r="G26" s="58">
        <v>40639</v>
      </c>
      <c r="I26" t="s">
        <v>412</v>
      </c>
    </row>
    <row r="27" spans="1:9" ht="15">
      <c r="A27" s="55" t="s">
        <v>263</v>
      </c>
      <c r="B27" s="55" t="s">
        <v>280</v>
      </c>
      <c r="C27" s="56">
        <v>1986</v>
      </c>
      <c r="D27" s="55" t="s">
        <v>51</v>
      </c>
      <c r="E27" s="62" t="s">
        <v>281</v>
      </c>
      <c r="F27" s="55" t="s">
        <v>282</v>
      </c>
      <c r="G27" s="58">
        <v>40573</v>
      </c>
      <c r="I27" t="s">
        <v>413</v>
      </c>
    </row>
    <row r="28" spans="1:9" ht="15">
      <c r="A28" s="55" t="s">
        <v>264</v>
      </c>
      <c r="B28" s="55" t="s">
        <v>283</v>
      </c>
      <c r="C28" s="56">
        <v>1986</v>
      </c>
      <c r="D28" s="55" t="s">
        <v>275</v>
      </c>
      <c r="E28" s="62" t="s">
        <v>284</v>
      </c>
      <c r="F28" s="55" t="s">
        <v>285</v>
      </c>
      <c r="G28" s="56">
        <v>2008</v>
      </c>
      <c r="I28" t="s">
        <v>414</v>
      </c>
    </row>
    <row r="29" spans="1:9" ht="15">
      <c r="A29" s="55" t="s">
        <v>265</v>
      </c>
      <c r="B29" s="55" t="s">
        <v>120</v>
      </c>
      <c r="C29" s="56">
        <v>1985</v>
      </c>
      <c r="D29" s="55" t="s">
        <v>70</v>
      </c>
      <c r="E29" s="62" t="s">
        <v>286</v>
      </c>
      <c r="F29" s="55" t="s">
        <v>287</v>
      </c>
      <c r="G29" s="58">
        <v>40572</v>
      </c>
      <c r="I29" t="s">
        <v>415</v>
      </c>
    </row>
    <row r="30" spans="1:9" ht="15">
      <c r="A30" s="55" t="s">
        <v>266</v>
      </c>
      <c r="B30" s="55" t="s">
        <v>219</v>
      </c>
      <c r="C30" s="56">
        <v>1976</v>
      </c>
      <c r="D30" s="55" t="s">
        <v>273</v>
      </c>
      <c r="E30" s="63" t="s">
        <v>288</v>
      </c>
      <c r="F30" s="55" t="s">
        <v>255</v>
      </c>
      <c r="G30" s="58">
        <v>40638</v>
      </c>
      <c r="I30" t="s">
        <v>416</v>
      </c>
    </row>
    <row r="31" spans="1:9" ht="15">
      <c r="A31" s="55" t="s">
        <v>268</v>
      </c>
      <c r="B31" s="55" t="s">
        <v>280</v>
      </c>
      <c r="C31" s="56">
        <v>1986</v>
      </c>
      <c r="D31" s="55" t="s">
        <v>51</v>
      </c>
      <c r="E31" s="62" t="s">
        <v>289</v>
      </c>
      <c r="F31" s="55" t="s">
        <v>255</v>
      </c>
      <c r="G31" s="58">
        <v>40639</v>
      </c>
      <c r="I31" t="s">
        <v>417</v>
      </c>
    </row>
    <row r="32" spans="1:9" ht="15">
      <c r="A32" s="55" t="s">
        <v>269</v>
      </c>
      <c r="B32" s="55" t="s">
        <v>290</v>
      </c>
      <c r="C32" s="56">
        <v>1987</v>
      </c>
      <c r="D32" s="55" t="s">
        <v>291</v>
      </c>
      <c r="E32" s="62" t="s">
        <v>292</v>
      </c>
      <c r="F32" s="55" t="s">
        <v>287</v>
      </c>
      <c r="G32" s="58">
        <v>40573</v>
      </c>
      <c r="I32" t="s">
        <v>418</v>
      </c>
    </row>
    <row r="33" spans="1:9" ht="15">
      <c r="A33" s="55" t="s">
        <v>293</v>
      </c>
      <c r="B33" s="55" t="s">
        <v>294</v>
      </c>
      <c r="C33" s="56">
        <v>1995</v>
      </c>
      <c r="D33" s="55" t="s">
        <v>34</v>
      </c>
      <c r="E33" s="57" t="s">
        <v>295</v>
      </c>
      <c r="F33" s="55" t="s">
        <v>255</v>
      </c>
      <c r="G33" s="58">
        <v>40637</v>
      </c>
      <c r="I33" t="s">
        <v>419</v>
      </c>
    </row>
    <row r="35" spans="1:7" ht="15">
      <c r="A35" s="60"/>
      <c r="B35" s="60"/>
      <c r="C35" s="61"/>
      <c r="D35" s="60"/>
      <c r="E35" s="61"/>
      <c r="F35" s="60"/>
      <c r="G35" s="61"/>
    </row>
    <row r="36" spans="1:2" ht="15">
      <c r="A36" s="51" t="s">
        <v>369</v>
      </c>
      <c r="B36" s="51" t="s">
        <v>296</v>
      </c>
    </row>
    <row r="37" spans="1:7" s="54" customFormat="1" ht="29.25" customHeight="1">
      <c r="A37" s="52" t="s">
        <v>244</v>
      </c>
      <c r="B37" s="52" t="s">
        <v>245</v>
      </c>
      <c r="C37" s="53" t="s">
        <v>246</v>
      </c>
      <c r="D37" s="52" t="s">
        <v>247</v>
      </c>
      <c r="E37" s="52" t="s">
        <v>248</v>
      </c>
      <c r="F37" s="52" t="s">
        <v>249</v>
      </c>
      <c r="G37" s="52" t="s">
        <v>250</v>
      </c>
    </row>
    <row r="38" spans="1:9" ht="15">
      <c r="A38" s="55" t="s">
        <v>251</v>
      </c>
      <c r="B38" s="55" t="s">
        <v>217</v>
      </c>
      <c r="C38" s="55">
        <v>1983</v>
      </c>
      <c r="D38" s="55" t="s">
        <v>297</v>
      </c>
      <c r="E38" s="63">
        <v>11.45</v>
      </c>
      <c r="F38" s="55" t="s">
        <v>274</v>
      </c>
      <c r="G38" s="58">
        <v>40747</v>
      </c>
      <c r="I38" t="s">
        <v>420</v>
      </c>
    </row>
    <row r="39" spans="1:9" ht="15">
      <c r="A39" s="55" t="s">
        <v>253</v>
      </c>
      <c r="B39" s="55" t="s">
        <v>217</v>
      </c>
      <c r="C39" s="51">
        <v>1984</v>
      </c>
      <c r="D39" s="51" t="s">
        <v>297</v>
      </c>
      <c r="E39" s="65">
        <v>23.62</v>
      </c>
      <c r="F39" s="55" t="s">
        <v>298</v>
      </c>
      <c r="G39" s="58">
        <v>40722</v>
      </c>
      <c r="I39" t="s">
        <v>421</v>
      </c>
    </row>
    <row r="40" spans="1:9" ht="15">
      <c r="A40" s="55" t="s">
        <v>254</v>
      </c>
      <c r="B40" s="55" t="s">
        <v>299</v>
      </c>
      <c r="C40" s="55">
        <v>1994</v>
      </c>
      <c r="D40" s="55" t="s">
        <v>278</v>
      </c>
      <c r="E40" s="57">
        <v>53.23</v>
      </c>
      <c r="F40" s="55" t="s">
        <v>276</v>
      </c>
      <c r="G40" s="58">
        <v>40848</v>
      </c>
      <c r="I40" t="s">
        <v>422</v>
      </c>
    </row>
    <row r="41" spans="1:9" ht="15">
      <c r="A41" s="55" t="s">
        <v>256</v>
      </c>
      <c r="B41" s="55" t="s">
        <v>299</v>
      </c>
      <c r="C41" s="55">
        <v>1994</v>
      </c>
      <c r="D41" s="55" t="s">
        <v>278</v>
      </c>
      <c r="E41" s="57" t="s">
        <v>347</v>
      </c>
      <c r="F41" s="55" t="s">
        <v>274</v>
      </c>
      <c r="G41" s="58">
        <v>40747</v>
      </c>
      <c r="I41" t="s">
        <v>423</v>
      </c>
    </row>
    <row r="42" spans="1:9" ht="15">
      <c r="A42" s="55" t="s">
        <v>259</v>
      </c>
      <c r="B42" s="55" t="s">
        <v>242</v>
      </c>
      <c r="C42" s="55">
        <v>1976</v>
      </c>
      <c r="D42" s="55" t="s">
        <v>275</v>
      </c>
      <c r="E42" s="59" t="s">
        <v>348</v>
      </c>
      <c r="F42" s="55" t="s">
        <v>274</v>
      </c>
      <c r="G42" s="58">
        <v>40748</v>
      </c>
      <c r="I42" t="s">
        <v>424</v>
      </c>
    </row>
    <row r="43" spans="1:9" ht="15">
      <c r="A43" s="55" t="s">
        <v>261</v>
      </c>
      <c r="B43" s="55" t="s">
        <v>242</v>
      </c>
      <c r="C43" s="55">
        <v>1976</v>
      </c>
      <c r="D43" s="55" t="s">
        <v>275</v>
      </c>
      <c r="E43" s="57" t="s">
        <v>349</v>
      </c>
      <c r="F43" s="55" t="s">
        <v>255</v>
      </c>
      <c r="G43" s="58">
        <v>369356</v>
      </c>
      <c r="I43" t="s">
        <v>425</v>
      </c>
    </row>
    <row r="44" spans="1:9" ht="15">
      <c r="A44" s="55" t="s">
        <v>262</v>
      </c>
      <c r="B44" s="55" t="s">
        <v>210</v>
      </c>
      <c r="C44" s="55">
        <v>1988</v>
      </c>
      <c r="D44" s="55" t="s">
        <v>53</v>
      </c>
      <c r="E44" s="57" t="s">
        <v>350</v>
      </c>
      <c r="F44" s="55" t="s">
        <v>255</v>
      </c>
      <c r="G44" s="58">
        <v>40639</v>
      </c>
      <c r="I44" t="s">
        <v>426</v>
      </c>
    </row>
    <row r="45" spans="1:9" ht="15">
      <c r="A45" s="55" t="s">
        <v>263</v>
      </c>
      <c r="B45" s="55" t="s">
        <v>242</v>
      </c>
      <c r="C45" s="55">
        <v>1976</v>
      </c>
      <c r="D45" s="55" t="s">
        <v>275</v>
      </c>
      <c r="E45" s="57" t="s">
        <v>351</v>
      </c>
      <c r="F45" s="55" t="s">
        <v>258</v>
      </c>
      <c r="G45" s="56">
        <v>2009</v>
      </c>
      <c r="I45" t="s">
        <v>427</v>
      </c>
    </row>
    <row r="46" spans="1:9" ht="15">
      <c r="A46" s="55" t="s">
        <v>264</v>
      </c>
      <c r="B46" s="55" t="s">
        <v>242</v>
      </c>
      <c r="C46" s="55">
        <v>1976</v>
      </c>
      <c r="D46" s="55" t="s">
        <v>275</v>
      </c>
      <c r="E46" s="57" t="s">
        <v>352</v>
      </c>
      <c r="F46" s="55" t="s">
        <v>276</v>
      </c>
      <c r="G46" s="58">
        <v>40849</v>
      </c>
      <c r="I46" t="s">
        <v>428</v>
      </c>
    </row>
    <row r="47" spans="1:7" ht="15">
      <c r="A47" s="55" t="s">
        <v>293</v>
      </c>
      <c r="B47" s="55"/>
      <c r="C47" s="55"/>
      <c r="D47" s="55"/>
      <c r="E47" s="57"/>
      <c r="F47" s="55"/>
      <c r="G47" s="58"/>
    </row>
    <row r="48" spans="1:9" ht="15">
      <c r="A48" s="55" t="s">
        <v>266</v>
      </c>
      <c r="B48" s="55" t="s">
        <v>219</v>
      </c>
      <c r="C48" s="55">
        <v>1976</v>
      </c>
      <c r="D48" s="55" t="s">
        <v>300</v>
      </c>
      <c r="E48" s="57" t="s">
        <v>353</v>
      </c>
      <c r="F48" s="55" t="s">
        <v>282</v>
      </c>
      <c r="G48" s="58">
        <v>40573</v>
      </c>
      <c r="I48" t="s">
        <v>429</v>
      </c>
    </row>
    <row r="49" spans="1:9" ht="15">
      <c r="A49" s="55" t="s">
        <v>268</v>
      </c>
      <c r="B49" s="55" t="s">
        <v>301</v>
      </c>
      <c r="C49" s="55">
        <v>1985</v>
      </c>
      <c r="D49" s="55" t="s">
        <v>302</v>
      </c>
      <c r="E49" s="57" t="s">
        <v>354</v>
      </c>
      <c r="F49" s="55" t="s">
        <v>151</v>
      </c>
      <c r="G49" s="58">
        <v>40639</v>
      </c>
      <c r="I49" t="s">
        <v>430</v>
      </c>
    </row>
    <row r="50" spans="1:9" ht="15">
      <c r="A50" s="55" t="s">
        <v>269</v>
      </c>
      <c r="B50" s="55" t="s">
        <v>142</v>
      </c>
      <c r="C50" s="55">
        <v>1993</v>
      </c>
      <c r="D50" s="55" t="s">
        <v>303</v>
      </c>
      <c r="E50" s="57" t="s">
        <v>355</v>
      </c>
      <c r="F50" s="55" t="s">
        <v>255</v>
      </c>
      <c r="G50" s="58">
        <v>40637</v>
      </c>
      <c r="I50" t="s">
        <v>431</v>
      </c>
    </row>
    <row r="51" spans="1:9" ht="15">
      <c r="A51" s="55" t="s">
        <v>265</v>
      </c>
      <c r="B51" s="55" t="s">
        <v>301</v>
      </c>
      <c r="C51" s="55">
        <v>1985</v>
      </c>
      <c r="D51" s="55" t="s">
        <v>302</v>
      </c>
      <c r="E51" s="57" t="s">
        <v>356</v>
      </c>
      <c r="F51" s="55" t="s">
        <v>151</v>
      </c>
      <c r="G51" s="58">
        <v>40572</v>
      </c>
      <c r="I51" t="s">
        <v>432</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41"/>
  <sheetViews>
    <sheetView zoomScale="110" zoomScaleNormal="110" zoomScalePageLayoutView="0" workbookViewId="0" topLeftCell="H4">
      <selection activeCell="I18" sqref="I18"/>
    </sheetView>
  </sheetViews>
  <sheetFormatPr defaultColWidth="9.00390625" defaultRowHeight="12.75"/>
  <cols>
    <col min="1" max="1" width="22.125" style="51" customWidth="1"/>
    <col min="2" max="2" width="22.75390625" style="51" customWidth="1"/>
    <col min="3" max="3" width="10.75390625" style="66" customWidth="1"/>
    <col min="4" max="4" width="15.625" style="51" customWidth="1"/>
    <col min="5" max="5" width="15.75390625" style="66" customWidth="1"/>
    <col min="6" max="6" width="20.25390625" style="51" customWidth="1"/>
    <col min="7" max="7" width="15.75390625" style="66" customWidth="1"/>
    <col min="8" max="8" width="9.125" style="51" customWidth="1"/>
    <col min="9" max="9" width="64.125" style="0" customWidth="1"/>
    <col min="10" max="16384" width="9.125" style="51" customWidth="1"/>
  </cols>
  <sheetData>
    <row r="1" spans="1:2" ht="15">
      <c r="A1" s="51" t="s">
        <v>370</v>
      </c>
      <c r="B1" s="51" t="s">
        <v>304</v>
      </c>
    </row>
    <row r="2" spans="1:7" s="54" customFormat="1" ht="29.25" customHeight="1">
      <c r="A2" s="52" t="s">
        <v>244</v>
      </c>
      <c r="B2" s="52" t="s">
        <v>245</v>
      </c>
      <c r="C2" s="53" t="s">
        <v>246</v>
      </c>
      <c r="D2" s="52" t="s">
        <v>247</v>
      </c>
      <c r="E2" s="52" t="s">
        <v>248</v>
      </c>
      <c r="F2" s="52" t="s">
        <v>249</v>
      </c>
      <c r="G2" s="52" t="s">
        <v>250</v>
      </c>
    </row>
    <row r="3" spans="1:9" ht="15">
      <c r="A3" s="69" t="s">
        <v>305</v>
      </c>
      <c r="B3" s="55" t="s">
        <v>306</v>
      </c>
      <c r="C3" s="56">
        <v>1990</v>
      </c>
      <c r="D3" s="55" t="s">
        <v>53</v>
      </c>
      <c r="E3" s="63">
        <v>16.64</v>
      </c>
      <c r="F3" s="55" t="s">
        <v>255</v>
      </c>
      <c r="G3" s="58">
        <v>40638</v>
      </c>
      <c r="I3" t="s">
        <v>373</v>
      </c>
    </row>
    <row r="4" spans="1:9" ht="15">
      <c r="A4" s="69" t="s">
        <v>253</v>
      </c>
      <c r="B4" s="55" t="s">
        <v>306</v>
      </c>
      <c r="C4" s="56">
        <v>1990</v>
      </c>
      <c r="D4" s="55" t="s">
        <v>53</v>
      </c>
      <c r="E4" s="63">
        <v>34.74</v>
      </c>
      <c r="F4" s="55" t="s">
        <v>255</v>
      </c>
      <c r="G4" s="58">
        <v>40640</v>
      </c>
      <c r="I4" t="s">
        <v>374</v>
      </c>
    </row>
    <row r="5" spans="1:9" ht="15">
      <c r="A5" s="69" t="s">
        <v>254</v>
      </c>
      <c r="B5" s="55" t="s">
        <v>47</v>
      </c>
      <c r="C5" s="56">
        <v>1990</v>
      </c>
      <c r="D5" s="55" t="s">
        <v>48</v>
      </c>
      <c r="E5" s="56" t="s">
        <v>307</v>
      </c>
      <c r="F5" s="55" t="s">
        <v>258</v>
      </c>
      <c r="G5" s="58">
        <v>39942</v>
      </c>
      <c r="I5" t="s">
        <v>375</v>
      </c>
    </row>
    <row r="6" spans="1:9" ht="15">
      <c r="A6" s="69" t="s">
        <v>256</v>
      </c>
      <c r="B6" s="55" t="s">
        <v>98</v>
      </c>
      <c r="C6" s="56">
        <v>1992</v>
      </c>
      <c r="D6" s="55" t="s">
        <v>48</v>
      </c>
      <c r="E6" s="56" t="s">
        <v>308</v>
      </c>
      <c r="F6" s="55" t="s">
        <v>255</v>
      </c>
      <c r="G6" s="58">
        <v>40638</v>
      </c>
      <c r="I6" t="s">
        <v>376</v>
      </c>
    </row>
    <row r="7" spans="1:9" ht="15">
      <c r="A7" s="69" t="s">
        <v>259</v>
      </c>
      <c r="B7" s="55" t="s">
        <v>98</v>
      </c>
      <c r="C7" s="56">
        <v>1992</v>
      </c>
      <c r="D7" s="55" t="s">
        <v>48</v>
      </c>
      <c r="E7" s="56" t="s">
        <v>309</v>
      </c>
      <c r="F7" s="55" t="s">
        <v>303</v>
      </c>
      <c r="G7" s="58">
        <v>40299</v>
      </c>
      <c r="I7" t="s">
        <v>461</v>
      </c>
    </row>
    <row r="8" spans="1:7" ht="15">
      <c r="A8" s="69" t="s">
        <v>261</v>
      </c>
      <c r="B8" s="55"/>
      <c r="C8" s="56"/>
      <c r="D8" s="55"/>
      <c r="E8" s="56"/>
      <c r="F8" s="55"/>
      <c r="G8" s="58"/>
    </row>
    <row r="9" spans="1:9" ht="15">
      <c r="A9" s="69" t="s">
        <v>264</v>
      </c>
      <c r="B9" s="55" t="s">
        <v>98</v>
      </c>
      <c r="C9" s="56">
        <v>1992</v>
      </c>
      <c r="D9" s="55" t="s">
        <v>48</v>
      </c>
      <c r="E9" s="56" t="s">
        <v>310</v>
      </c>
      <c r="F9" s="55" t="s">
        <v>255</v>
      </c>
      <c r="G9" s="58">
        <v>40638</v>
      </c>
      <c r="I9" t="s">
        <v>377</v>
      </c>
    </row>
    <row r="10" spans="1:9" ht="15">
      <c r="A10" s="69" t="s">
        <v>265</v>
      </c>
      <c r="B10" s="55" t="s">
        <v>98</v>
      </c>
      <c r="C10" s="56">
        <v>1992</v>
      </c>
      <c r="D10" s="55" t="s">
        <v>48</v>
      </c>
      <c r="E10" s="56" t="s">
        <v>311</v>
      </c>
      <c r="F10" s="55" t="s">
        <v>303</v>
      </c>
      <c r="G10" s="58">
        <v>40299</v>
      </c>
      <c r="I10" t="s">
        <v>378</v>
      </c>
    </row>
    <row r="11" spans="1:9" ht="15">
      <c r="A11" s="69" t="s">
        <v>266</v>
      </c>
      <c r="B11" s="55" t="s">
        <v>312</v>
      </c>
      <c r="C11" s="56">
        <v>1961</v>
      </c>
      <c r="D11" s="55" t="s">
        <v>88</v>
      </c>
      <c r="E11" s="56" t="s">
        <v>313</v>
      </c>
      <c r="F11" s="55" t="s">
        <v>282</v>
      </c>
      <c r="G11" s="58">
        <v>40573</v>
      </c>
      <c r="I11" t="s">
        <v>379</v>
      </c>
    </row>
    <row r="12" spans="1:7" ht="15">
      <c r="A12" s="69" t="s">
        <v>269</v>
      </c>
      <c r="B12" s="55"/>
      <c r="C12" s="56"/>
      <c r="D12" s="55"/>
      <c r="E12" s="56"/>
      <c r="F12" s="55"/>
      <c r="G12" s="58"/>
    </row>
    <row r="14" spans="1:7" ht="15">
      <c r="A14" s="60"/>
      <c r="B14" s="60"/>
      <c r="C14" s="61"/>
      <c r="D14" s="60"/>
      <c r="E14" s="61"/>
      <c r="F14" s="60"/>
      <c r="G14" s="61"/>
    </row>
    <row r="15" spans="1:7" ht="15">
      <c r="A15" s="51" t="s">
        <v>371</v>
      </c>
      <c r="B15" s="51" t="s">
        <v>314</v>
      </c>
      <c r="C15" s="51"/>
      <c r="E15" s="51"/>
      <c r="G15" s="51"/>
    </row>
    <row r="16" spans="1:7" s="54" customFormat="1" ht="29.25" customHeight="1">
      <c r="A16" s="52" t="s">
        <v>244</v>
      </c>
      <c r="B16" s="52" t="s">
        <v>245</v>
      </c>
      <c r="C16" s="53" t="s">
        <v>246</v>
      </c>
      <c r="D16" s="52" t="s">
        <v>247</v>
      </c>
      <c r="E16" s="52" t="s">
        <v>248</v>
      </c>
      <c r="F16" s="52" t="s">
        <v>249</v>
      </c>
      <c r="G16" s="52" t="s">
        <v>250</v>
      </c>
    </row>
    <row r="17" spans="1:9" ht="15">
      <c r="A17" s="69" t="s">
        <v>305</v>
      </c>
      <c r="B17" s="55" t="s">
        <v>315</v>
      </c>
      <c r="C17" s="52">
        <v>1992</v>
      </c>
      <c r="D17" s="55" t="s">
        <v>291</v>
      </c>
      <c r="E17" s="62">
        <v>16</v>
      </c>
      <c r="F17" s="55" t="s">
        <v>287</v>
      </c>
      <c r="G17" s="58">
        <v>40572</v>
      </c>
      <c r="I17" t="s">
        <v>523</v>
      </c>
    </row>
    <row r="18" spans="1:9" ht="15">
      <c r="A18" s="69" t="s">
        <v>253</v>
      </c>
      <c r="B18" s="55" t="s">
        <v>315</v>
      </c>
      <c r="C18" s="52">
        <v>1992</v>
      </c>
      <c r="D18" s="55" t="s">
        <v>291</v>
      </c>
      <c r="E18" s="63">
        <v>34.31</v>
      </c>
      <c r="F18" s="55" t="s">
        <v>255</v>
      </c>
      <c r="G18" s="58">
        <v>40640</v>
      </c>
      <c r="I18" t="s">
        <v>380</v>
      </c>
    </row>
    <row r="19" spans="1:9" ht="15">
      <c r="A19" s="69" t="s">
        <v>254</v>
      </c>
      <c r="B19" s="55" t="s">
        <v>315</v>
      </c>
      <c r="C19" s="52">
        <v>1992</v>
      </c>
      <c r="D19" s="55" t="s">
        <v>291</v>
      </c>
      <c r="E19" s="56" t="s">
        <v>316</v>
      </c>
      <c r="F19" s="55" t="s">
        <v>255</v>
      </c>
      <c r="G19" s="58">
        <v>40638</v>
      </c>
      <c r="I19" t="s">
        <v>381</v>
      </c>
    </row>
    <row r="20" spans="1:9" ht="15">
      <c r="A20" s="69" t="s">
        <v>256</v>
      </c>
      <c r="B20" s="55" t="s">
        <v>101</v>
      </c>
      <c r="C20" s="52">
        <v>1991</v>
      </c>
      <c r="D20" s="55" t="s">
        <v>42</v>
      </c>
      <c r="E20" s="57" t="s">
        <v>317</v>
      </c>
      <c r="F20" s="55" t="s">
        <v>42</v>
      </c>
      <c r="G20" s="58">
        <v>40300</v>
      </c>
      <c r="I20" t="s">
        <v>382</v>
      </c>
    </row>
    <row r="21" spans="1:9" ht="15">
      <c r="A21" s="69" t="s">
        <v>259</v>
      </c>
      <c r="B21" s="55" t="s">
        <v>101</v>
      </c>
      <c r="C21" s="52">
        <v>1991</v>
      </c>
      <c r="D21" s="55" t="s">
        <v>42</v>
      </c>
      <c r="E21" s="57" t="s">
        <v>318</v>
      </c>
      <c r="F21" s="55" t="s">
        <v>319</v>
      </c>
      <c r="G21" s="63">
        <v>2007</v>
      </c>
      <c r="I21" t="s">
        <v>460</v>
      </c>
    </row>
    <row r="22" spans="1:7" ht="15">
      <c r="A22" s="69" t="s">
        <v>261</v>
      </c>
      <c r="B22" s="55"/>
      <c r="C22" s="52"/>
      <c r="D22" s="55"/>
      <c r="E22" s="57"/>
      <c r="F22" s="55"/>
      <c r="G22" s="58"/>
    </row>
    <row r="23" spans="1:9" ht="15">
      <c r="A23" s="69" t="s">
        <v>264</v>
      </c>
      <c r="B23" s="55" t="s">
        <v>320</v>
      </c>
      <c r="C23" s="52"/>
      <c r="D23" s="55" t="s">
        <v>42</v>
      </c>
      <c r="E23" s="57" t="s">
        <v>321</v>
      </c>
      <c r="F23" s="55" t="s">
        <v>79</v>
      </c>
      <c r="G23" s="58">
        <v>39558</v>
      </c>
      <c r="I23" t="s">
        <v>383</v>
      </c>
    </row>
    <row r="24" spans="1:9" ht="15">
      <c r="A24" s="69" t="s">
        <v>265</v>
      </c>
      <c r="B24" s="55" t="s">
        <v>95</v>
      </c>
      <c r="C24" s="52">
        <v>1994</v>
      </c>
      <c r="D24" s="55" t="s">
        <v>42</v>
      </c>
      <c r="E24" s="57" t="s">
        <v>322</v>
      </c>
      <c r="F24" s="55" t="s">
        <v>42</v>
      </c>
      <c r="G24" s="58">
        <v>40299</v>
      </c>
      <c r="I24" t="s">
        <v>384</v>
      </c>
    </row>
    <row r="25" spans="1:7" ht="15">
      <c r="A25" s="69" t="s">
        <v>266</v>
      </c>
      <c r="B25" s="55"/>
      <c r="C25" s="52"/>
      <c r="D25" s="55"/>
      <c r="E25" s="67"/>
      <c r="F25" s="55"/>
      <c r="G25" s="58"/>
    </row>
    <row r="26" spans="1:7" ht="15">
      <c r="A26" s="69" t="s">
        <v>269</v>
      </c>
      <c r="B26" s="55"/>
      <c r="C26" s="52"/>
      <c r="D26" s="55"/>
      <c r="E26" s="67"/>
      <c r="F26" s="55"/>
      <c r="G26" s="58"/>
    </row>
    <row r="28" spans="1:7" ht="15">
      <c r="A28" s="60"/>
      <c r="B28" s="60"/>
      <c r="C28" s="61"/>
      <c r="D28" s="60"/>
      <c r="E28" s="61"/>
      <c r="F28" s="60"/>
      <c r="G28" s="61"/>
    </row>
    <row r="29" spans="1:7" ht="15">
      <c r="A29" s="51" t="s">
        <v>372</v>
      </c>
      <c r="B29" s="51" t="s">
        <v>323</v>
      </c>
      <c r="C29" s="51"/>
      <c r="E29" s="51"/>
      <c r="G29" s="51"/>
    </row>
    <row r="30" spans="1:9" s="54" customFormat="1" ht="29.25" customHeight="1">
      <c r="A30" s="52" t="s">
        <v>244</v>
      </c>
      <c r="B30" s="52" t="s">
        <v>245</v>
      </c>
      <c r="C30" s="53" t="s">
        <v>246</v>
      </c>
      <c r="D30" s="52" t="s">
        <v>247</v>
      </c>
      <c r="E30" s="52" t="s">
        <v>248</v>
      </c>
      <c r="F30" s="52" t="s">
        <v>249</v>
      </c>
      <c r="G30" s="52" t="s">
        <v>250</v>
      </c>
      <c r="I30"/>
    </row>
    <row r="31" spans="1:9" ht="15">
      <c r="A31" s="69" t="s">
        <v>305</v>
      </c>
      <c r="B31" s="55" t="s">
        <v>56</v>
      </c>
      <c r="C31" s="56">
        <v>1995</v>
      </c>
      <c r="D31" s="55" t="s">
        <v>324</v>
      </c>
      <c r="E31" s="56">
        <v>15.21</v>
      </c>
      <c r="F31" s="64" t="s">
        <v>276</v>
      </c>
      <c r="G31" s="58">
        <v>40638</v>
      </c>
      <c r="I31" t="s">
        <v>385</v>
      </c>
    </row>
    <row r="32" spans="1:9" ht="15">
      <c r="A32" s="69" t="s">
        <v>253</v>
      </c>
      <c r="B32" s="55" t="s">
        <v>56</v>
      </c>
      <c r="C32" s="56">
        <v>1995</v>
      </c>
      <c r="D32" s="55" t="s">
        <v>324</v>
      </c>
      <c r="E32" s="62">
        <v>32.1</v>
      </c>
      <c r="F32" s="55" t="s">
        <v>282</v>
      </c>
      <c r="G32" s="58">
        <v>40573</v>
      </c>
      <c r="I32" t="s">
        <v>386</v>
      </c>
    </row>
    <row r="33" spans="1:9" ht="15">
      <c r="A33" s="69" t="s">
        <v>254</v>
      </c>
      <c r="B33" s="55" t="s">
        <v>96</v>
      </c>
      <c r="C33" s="56">
        <v>1993</v>
      </c>
      <c r="D33" s="55" t="s">
        <v>53</v>
      </c>
      <c r="E33" s="56" t="s">
        <v>325</v>
      </c>
      <c r="F33" s="55" t="s">
        <v>287</v>
      </c>
      <c r="G33" s="58">
        <v>40572</v>
      </c>
      <c r="I33" t="s">
        <v>387</v>
      </c>
    </row>
    <row r="34" spans="1:9" ht="15">
      <c r="A34" s="69" t="s">
        <v>256</v>
      </c>
      <c r="B34" s="55" t="s">
        <v>56</v>
      </c>
      <c r="C34" s="56">
        <v>1995</v>
      </c>
      <c r="D34" s="55" t="s">
        <v>324</v>
      </c>
      <c r="E34" s="56" t="s">
        <v>326</v>
      </c>
      <c r="F34" s="55" t="s">
        <v>255</v>
      </c>
      <c r="G34" s="58">
        <v>40637</v>
      </c>
      <c r="I34" t="s">
        <v>388</v>
      </c>
    </row>
    <row r="35" spans="1:9" ht="15">
      <c r="A35" s="69" t="s">
        <v>259</v>
      </c>
      <c r="B35" s="55" t="s">
        <v>327</v>
      </c>
      <c r="C35" s="56">
        <v>1997</v>
      </c>
      <c r="D35" s="55" t="s">
        <v>48</v>
      </c>
      <c r="E35" s="56" t="s">
        <v>328</v>
      </c>
      <c r="F35" s="55" t="s">
        <v>151</v>
      </c>
      <c r="G35" s="58">
        <v>40572</v>
      </c>
      <c r="I35" t="s">
        <v>459</v>
      </c>
    </row>
    <row r="36" spans="1:7" ht="15">
      <c r="A36" s="69" t="s">
        <v>261</v>
      </c>
      <c r="B36" s="55"/>
      <c r="C36" s="56"/>
      <c r="D36" s="55"/>
      <c r="E36" s="56"/>
      <c r="F36" s="55"/>
      <c r="G36" s="58"/>
    </row>
    <row r="37" spans="1:9" ht="15">
      <c r="A37" s="69" t="s">
        <v>264</v>
      </c>
      <c r="B37" s="55" t="s">
        <v>329</v>
      </c>
      <c r="C37" s="56">
        <v>1991</v>
      </c>
      <c r="D37" s="55" t="s">
        <v>151</v>
      </c>
      <c r="E37" s="56" t="s">
        <v>330</v>
      </c>
      <c r="F37" s="55" t="s">
        <v>258</v>
      </c>
      <c r="G37" s="58">
        <v>40673</v>
      </c>
      <c r="I37" t="s">
        <v>389</v>
      </c>
    </row>
    <row r="38" spans="1:9" ht="15">
      <c r="A38" s="69" t="s">
        <v>265</v>
      </c>
      <c r="B38" s="55" t="s">
        <v>95</v>
      </c>
      <c r="C38" s="56">
        <v>1994</v>
      </c>
      <c r="D38" s="55" t="s">
        <v>42</v>
      </c>
      <c r="E38" s="56" t="s">
        <v>331</v>
      </c>
      <c r="F38" s="55" t="s">
        <v>258</v>
      </c>
      <c r="G38" s="58">
        <v>40672</v>
      </c>
      <c r="I38" t="s">
        <v>390</v>
      </c>
    </row>
    <row r="39" spans="1:9" ht="15">
      <c r="A39" s="69" t="s">
        <v>266</v>
      </c>
      <c r="B39" s="55" t="s">
        <v>332</v>
      </c>
      <c r="C39" s="56">
        <v>1995</v>
      </c>
      <c r="D39" s="55" t="s">
        <v>324</v>
      </c>
      <c r="E39" s="63">
        <v>10.82</v>
      </c>
      <c r="F39" s="55" t="s">
        <v>151</v>
      </c>
      <c r="G39" s="58">
        <v>40573</v>
      </c>
      <c r="I39" t="s">
        <v>391</v>
      </c>
    </row>
    <row r="40" spans="1:9" ht="15">
      <c r="A40" s="69" t="s">
        <v>268</v>
      </c>
      <c r="B40" s="55" t="s">
        <v>86</v>
      </c>
      <c r="C40" s="56">
        <v>1993</v>
      </c>
      <c r="D40" s="55" t="s">
        <v>42</v>
      </c>
      <c r="E40" s="63">
        <v>3.55</v>
      </c>
      <c r="F40" s="55" t="s">
        <v>151</v>
      </c>
      <c r="G40" s="58">
        <v>40573</v>
      </c>
      <c r="I40" t="s">
        <v>392</v>
      </c>
    </row>
    <row r="41" spans="1:7" ht="15">
      <c r="A41" s="69" t="s">
        <v>269</v>
      </c>
      <c r="B41" s="55"/>
      <c r="C41" s="56"/>
      <c r="D41" s="55"/>
      <c r="E41" s="55"/>
      <c r="F41" s="55"/>
      <c r="G41" s="58"/>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G16"/>
  <sheetViews>
    <sheetView zoomScalePageLayoutView="0" workbookViewId="0" topLeftCell="A1">
      <selection activeCell="C30" sqref="C30"/>
    </sheetView>
  </sheetViews>
  <sheetFormatPr defaultColWidth="9.00390625" defaultRowHeight="12.75"/>
  <cols>
    <col min="1" max="1" width="15.75390625" style="0" customWidth="1"/>
    <col min="2" max="2" width="20.75390625" style="0" customWidth="1"/>
    <col min="3" max="3" width="12.75390625" style="0" customWidth="1"/>
    <col min="4" max="4" width="10.75390625" style="0" customWidth="1"/>
    <col min="5" max="5" width="10.75390625" style="316" customWidth="1"/>
    <col min="6" max="6" width="10.75390625" style="0" customWidth="1"/>
    <col min="7" max="7" width="15.75390625" style="299" customWidth="1"/>
  </cols>
  <sheetData>
    <row r="2" spans="1:7" s="303" customFormat="1" ht="15.75">
      <c r="A2" s="301" t="s">
        <v>541</v>
      </c>
      <c r="B2" s="301" t="s">
        <v>548</v>
      </c>
      <c r="D2" s="302"/>
      <c r="E2" s="301"/>
      <c r="F2" s="302"/>
      <c r="G2" s="302"/>
    </row>
    <row r="3" spans="1:7" s="303" customFormat="1" ht="15.75">
      <c r="A3" s="301" t="s">
        <v>547</v>
      </c>
      <c r="B3" s="301" t="s">
        <v>549</v>
      </c>
      <c r="D3" s="302"/>
      <c r="E3" s="301"/>
      <c r="F3" s="302"/>
      <c r="G3" s="302"/>
    </row>
    <row r="4" spans="1:7" s="303" customFormat="1" ht="15.75">
      <c r="A4" s="301" t="s">
        <v>550</v>
      </c>
      <c r="B4" s="301" t="s">
        <v>551</v>
      </c>
      <c r="C4" s="301"/>
      <c r="D4" s="302"/>
      <c r="E4" s="301"/>
      <c r="F4" s="302"/>
      <c r="G4" s="302"/>
    </row>
    <row r="5" spans="1:7" ht="30">
      <c r="A5" s="391" t="s">
        <v>536</v>
      </c>
      <c r="B5" s="391"/>
      <c r="C5" s="391"/>
      <c r="D5" s="391"/>
      <c r="E5" s="391"/>
      <c r="F5" s="391"/>
      <c r="G5" s="391"/>
    </row>
    <row r="6" spans="1:6" ht="30">
      <c r="A6" s="300"/>
      <c r="B6" s="300"/>
      <c r="C6" s="300"/>
      <c r="D6" s="300"/>
      <c r="E6" s="315"/>
      <c r="F6" s="300"/>
    </row>
    <row r="7" ht="15.75">
      <c r="A7" s="304" t="s">
        <v>545</v>
      </c>
    </row>
    <row r="8" spans="1:7" s="306" customFormat="1" ht="30">
      <c r="A8" s="305" t="s">
        <v>437</v>
      </c>
      <c r="B8" s="305" t="s">
        <v>537</v>
      </c>
      <c r="C8" s="305" t="s">
        <v>538</v>
      </c>
      <c r="D8" s="305" t="s">
        <v>539</v>
      </c>
      <c r="E8" s="317" t="s">
        <v>444</v>
      </c>
      <c r="F8" s="305" t="s">
        <v>540</v>
      </c>
      <c r="G8" s="313" t="s">
        <v>542</v>
      </c>
    </row>
    <row r="9" spans="1:7" s="319" customFormat="1" ht="19.5" customHeight="1">
      <c r="A9" s="319" t="s">
        <v>535</v>
      </c>
      <c r="B9" s="307" t="s">
        <v>213</v>
      </c>
      <c r="C9" s="308" t="s">
        <v>70</v>
      </c>
      <c r="D9" s="309">
        <v>32237</v>
      </c>
      <c r="E9" s="310" t="s">
        <v>11</v>
      </c>
      <c r="F9" s="311">
        <v>1290</v>
      </c>
      <c r="G9" s="320">
        <v>40950</v>
      </c>
    </row>
    <row r="10" spans="1:7" s="319" customFormat="1" ht="19.5" customHeight="1">
      <c r="A10" s="319" t="s">
        <v>265</v>
      </c>
      <c r="B10" s="307" t="s">
        <v>189</v>
      </c>
      <c r="C10" s="308" t="s">
        <v>48</v>
      </c>
      <c r="D10" s="309">
        <v>31177</v>
      </c>
      <c r="E10" s="310" t="s">
        <v>0</v>
      </c>
      <c r="F10" s="311">
        <v>1027</v>
      </c>
      <c r="G10" s="320">
        <v>40950</v>
      </c>
    </row>
    <row r="11" spans="5:7" s="319" customFormat="1" ht="19.5" customHeight="1">
      <c r="E11" s="321"/>
      <c r="G11" s="322"/>
    </row>
    <row r="12" spans="1:7" s="303" customFormat="1" ht="15.75">
      <c r="A12" s="304" t="s">
        <v>546</v>
      </c>
      <c r="E12" s="318"/>
      <c r="G12" s="314"/>
    </row>
    <row r="13" spans="1:7" s="306" customFormat="1" ht="30">
      <c r="A13" s="305" t="s">
        <v>437</v>
      </c>
      <c r="B13" s="305" t="s">
        <v>537</v>
      </c>
      <c r="C13" s="305" t="s">
        <v>538</v>
      </c>
      <c r="D13" s="305" t="s">
        <v>539</v>
      </c>
      <c r="E13" s="317" t="s">
        <v>444</v>
      </c>
      <c r="F13" s="305" t="s">
        <v>540</v>
      </c>
      <c r="G13" s="313" t="s">
        <v>542</v>
      </c>
    </row>
    <row r="14" spans="1:7" s="319" customFormat="1" ht="19.5" customHeight="1">
      <c r="A14" s="319" t="s">
        <v>552</v>
      </c>
      <c r="B14" s="307" t="s">
        <v>56</v>
      </c>
      <c r="C14" s="308" t="s">
        <v>57</v>
      </c>
      <c r="D14" s="309">
        <v>34839</v>
      </c>
      <c r="E14" s="310" t="s">
        <v>1</v>
      </c>
      <c r="F14" s="311">
        <v>1489</v>
      </c>
      <c r="G14" s="320">
        <v>40950</v>
      </c>
    </row>
    <row r="15" spans="1:7" s="319" customFormat="1" ht="19.5" customHeight="1">
      <c r="A15" s="319" t="s">
        <v>543</v>
      </c>
      <c r="B15" s="307" t="s">
        <v>47</v>
      </c>
      <c r="C15" s="308" t="s">
        <v>48</v>
      </c>
      <c r="D15" s="309">
        <v>33100</v>
      </c>
      <c r="E15" s="310" t="s">
        <v>11</v>
      </c>
      <c r="F15" s="312">
        <v>11556</v>
      </c>
      <c r="G15" s="320">
        <v>40950</v>
      </c>
    </row>
    <row r="16" spans="1:7" s="319" customFormat="1" ht="15.75">
      <c r="A16" s="319" t="s">
        <v>544</v>
      </c>
      <c r="B16" s="307" t="s">
        <v>98</v>
      </c>
      <c r="C16" s="308" t="s">
        <v>48</v>
      </c>
      <c r="D16" s="309">
        <v>33618</v>
      </c>
      <c r="E16" s="310" t="s">
        <v>11</v>
      </c>
      <c r="F16" s="312">
        <v>52327</v>
      </c>
      <c r="G16" s="320">
        <v>40950</v>
      </c>
    </row>
  </sheetData>
  <sheetProtection/>
  <mergeCells count="1">
    <mergeCell ref="A5:G5"/>
  </mergeCells>
  <printOptions/>
  <pageMargins left="0.3937007874015748" right="0.3937007874015748" top="1.968503937007874" bottom="0.984251968503937" header="0.7874015748031497"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35"/>
  <sheetViews>
    <sheetView zoomScalePageLayoutView="0" workbookViewId="0" topLeftCell="A1">
      <selection activeCell="E10" sqref="E10"/>
    </sheetView>
  </sheetViews>
  <sheetFormatPr defaultColWidth="9.00390625" defaultRowHeight="12.75"/>
  <cols>
    <col min="1" max="2" width="12.75390625" style="21" customWidth="1"/>
    <col min="3" max="3" width="16.75390625" style="20" bestFit="1" customWidth="1"/>
    <col min="4" max="4" width="18.25390625" style="19" bestFit="1" customWidth="1"/>
    <col min="5" max="5" width="14.875" style="19" bestFit="1" customWidth="1"/>
    <col min="6" max="6" width="11.75390625" style="21" customWidth="1"/>
    <col min="7" max="7" width="60.875" style="19" customWidth="1"/>
    <col min="8" max="9" width="9.125" style="19" customWidth="1"/>
    <col min="10" max="11" width="12.75390625" style="21" customWidth="1"/>
    <col min="12" max="12" width="12.75390625" style="20" customWidth="1"/>
    <col min="13" max="13" width="11.75390625" style="19" customWidth="1"/>
    <col min="14" max="14" width="16.75390625" style="19" customWidth="1"/>
    <col min="15" max="15" width="11.75390625" style="21" customWidth="1"/>
    <col min="16" max="16" width="9.125" style="0" hidden="1" customWidth="1"/>
    <col min="17" max="17" width="20.75390625" style="21" customWidth="1"/>
    <col min="18" max="16384" width="9.125" style="19" customWidth="1"/>
  </cols>
  <sheetData>
    <row r="1" spans="1:17" s="34" customFormat="1" ht="21">
      <c r="A1" s="34" t="s">
        <v>466</v>
      </c>
      <c r="B1" s="35"/>
      <c r="C1" s="36"/>
      <c r="F1" s="35"/>
      <c r="G1" s="34" t="s">
        <v>3</v>
      </c>
      <c r="J1" s="35"/>
      <c r="K1" s="35"/>
      <c r="L1" s="36"/>
      <c r="O1" s="35"/>
      <c r="P1" s="48">
        <v>0.0625</v>
      </c>
      <c r="Q1" s="35"/>
    </row>
    <row r="2" spans="1:16" ht="28.5">
      <c r="A2" s="15" t="s">
        <v>442</v>
      </c>
      <c r="B2" s="15" t="s">
        <v>357</v>
      </c>
      <c r="C2" s="15" t="s">
        <v>443</v>
      </c>
      <c r="D2" s="340" t="s">
        <v>435</v>
      </c>
      <c r="E2" s="340"/>
      <c r="F2" s="15" t="s">
        <v>444</v>
      </c>
      <c r="G2" s="68" t="s">
        <v>441</v>
      </c>
      <c r="P2" s="48">
        <v>0.027777777777777776</v>
      </c>
    </row>
    <row r="3" spans="1:16" ht="21">
      <c r="A3" s="22">
        <v>40950</v>
      </c>
      <c r="B3" s="16">
        <f>+C3-$P$3</f>
        <v>40950.569444444445</v>
      </c>
      <c r="C3" s="16">
        <v>40950.583333333336</v>
      </c>
      <c r="D3" s="17" t="s">
        <v>361</v>
      </c>
      <c r="E3" s="14" t="s">
        <v>467</v>
      </c>
      <c r="F3" s="18" t="s">
        <v>14</v>
      </c>
      <c r="G3" s="18" t="s">
        <v>458</v>
      </c>
      <c r="J3" s="21" t="s">
        <v>4</v>
      </c>
      <c r="K3" s="19" t="s">
        <v>5</v>
      </c>
      <c r="P3" s="48">
        <v>0.013888888888888888</v>
      </c>
    </row>
    <row r="4" spans="1:16" ht="21">
      <c r="A4" s="22">
        <v>40950</v>
      </c>
      <c r="B4" s="16">
        <f>+C4-$P$2</f>
        <v>40950.555555555555</v>
      </c>
      <c r="C4" s="16">
        <v>40950.583333333336</v>
      </c>
      <c r="D4" s="17" t="s">
        <v>9</v>
      </c>
      <c r="E4" s="14" t="s">
        <v>468</v>
      </c>
      <c r="F4" s="18" t="s">
        <v>15</v>
      </c>
      <c r="G4" s="18" t="s">
        <v>448</v>
      </c>
      <c r="J4" s="21" t="s">
        <v>6</v>
      </c>
      <c r="K4" s="19" t="s">
        <v>7</v>
      </c>
      <c r="P4" s="48">
        <v>0.006944444444444444</v>
      </c>
    </row>
    <row r="5" spans="1:16" ht="21">
      <c r="A5" s="22">
        <v>40950</v>
      </c>
      <c r="B5" s="16">
        <f aca="true" t="shared" si="0" ref="B5:B13">+C5-$P$3</f>
        <v>40950.590277777774</v>
      </c>
      <c r="C5" s="16">
        <v>40950.604166666664</v>
      </c>
      <c r="D5" s="17" t="s">
        <v>361</v>
      </c>
      <c r="E5" s="14" t="s">
        <v>468</v>
      </c>
      <c r="F5" s="18" t="s">
        <v>14</v>
      </c>
      <c r="G5" s="18" t="s">
        <v>457</v>
      </c>
      <c r="J5" s="21" t="s">
        <v>8</v>
      </c>
      <c r="K5" s="19" t="s">
        <v>7</v>
      </c>
      <c r="P5" s="48">
        <v>0.001388888888888889</v>
      </c>
    </row>
    <row r="6" spans="1:16" ht="21">
      <c r="A6" s="22">
        <v>40950</v>
      </c>
      <c r="B6" s="16">
        <f>+C6-$P$2</f>
        <v>40950.59722222222</v>
      </c>
      <c r="C6" s="16">
        <v>40950.625</v>
      </c>
      <c r="D6" s="17" t="s">
        <v>9</v>
      </c>
      <c r="E6" s="14" t="s">
        <v>467</v>
      </c>
      <c r="F6" s="18" t="s">
        <v>15</v>
      </c>
      <c r="G6" s="18" t="s">
        <v>449</v>
      </c>
      <c r="P6" s="48">
        <v>0.020833333333333332</v>
      </c>
    </row>
    <row r="7" spans="1:16" ht="21">
      <c r="A7" s="22">
        <v>40950</v>
      </c>
      <c r="B7" s="16">
        <f t="shared" si="0"/>
        <v>40950.61111111111</v>
      </c>
      <c r="C7" s="16">
        <v>40950.625</v>
      </c>
      <c r="D7" s="13" t="s">
        <v>362</v>
      </c>
      <c r="E7" s="14" t="s">
        <v>467</v>
      </c>
      <c r="F7" s="18" t="s">
        <v>22</v>
      </c>
      <c r="G7" s="18" t="s">
        <v>457</v>
      </c>
      <c r="P7" s="49"/>
    </row>
    <row r="8" spans="1:16" ht="21">
      <c r="A8" s="22">
        <v>40950</v>
      </c>
      <c r="B8" s="16">
        <f t="shared" si="0"/>
        <v>40950.631944444445</v>
      </c>
      <c r="C8" s="16">
        <v>40950.645833333336</v>
      </c>
      <c r="D8" s="13" t="s">
        <v>362</v>
      </c>
      <c r="E8" s="14" t="s">
        <v>468</v>
      </c>
      <c r="F8" s="18" t="s">
        <v>14</v>
      </c>
      <c r="G8" s="18" t="s">
        <v>457</v>
      </c>
      <c r="P8" s="49"/>
    </row>
    <row r="9" spans="1:16" ht="21">
      <c r="A9" s="22">
        <v>40950</v>
      </c>
      <c r="B9" s="16">
        <f>+C9-$P$2</f>
        <v>40950.63888888888</v>
      </c>
      <c r="C9" s="16">
        <v>40950.666666666664</v>
      </c>
      <c r="D9" s="13" t="s">
        <v>10</v>
      </c>
      <c r="E9" s="14" t="s">
        <v>468</v>
      </c>
      <c r="F9" s="18" t="s">
        <v>15</v>
      </c>
      <c r="G9" s="14" t="s">
        <v>447</v>
      </c>
      <c r="P9" s="49"/>
    </row>
    <row r="10" spans="1:16" ht="21">
      <c r="A10" s="22">
        <v>40950</v>
      </c>
      <c r="B10" s="16">
        <f t="shared" si="0"/>
        <v>40950.652777777774</v>
      </c>
      <c r="C10" s="16">
        <v>40950.666666666664</v>
      </c>
      <c r="D10" s="13" t="s">
        <v>363</v>
      </c>
      <c r="E10" s="14" t="s">
        <v>467</v>
      </c>
      <c r="F10" s="18" t="s">
        <v>15</v>
      </c>
      <c r="G10" s="18" t="s">
        <v>457</v>
      </c>
      <c r="P10" s="49"/>
    </row>
    <row r="11" spans="1:16" ht="21">
      <c r="A11" s="22">
        <v>40950</v>
      </c>
      <c r="B11" s="16">
        <f t="shared" si="0"/>
        <v>40950.67361111111</v>
      </c>
      <c r="C11" s="16">
        <v>40950.6875</v>
      </c>
      <c r="D11" s="13" t="s">
        <v>363</v>
      </c>
      <c r="E11" s="14" t="s">
        <v>468</v>
      </c>
      <c r="F11" s="14" t="s">
        <v>11</v>
      </c>
      <c r="G11" s="18" t="s">
        <v>457</v>
      </c>
      <c r="P11" s="49"/>
    </row>
    <row r="12" spans="1:16" ht="21">
      <c r="A12" s="22">
        <v>40950</v>
      </c>
      <c r="B12" s="16">
        <f t="shared" si="0"/>
        <v>40950.6875</v>
      </c>
      <c r="C12" s="16">
        <v>40950.70138888889</v>
      </c>
      <c r="D12" s="13" t="s">
        <v>363</v>
      </c>
      <c r="E12" s="14" t="s">
        <v>468</v>
      </c>
      <c r="F12" s="14" t="s">
        <v>12</v>
      </c>
      <c r="G12" s="18" t="s">
        <v>457</v>
      </c>
      <c r="P12" s="49"/>
    </row>
    <row r="13" spans="1:16" ht="21">
      <c r="A13" s="22">
        <v>40950</v>
      </c>
      <c r="B13" s="16">
        <f t="shared" si="0"/>
        <v>40950.70138888889</v>
      </c>
      <c r="C13" s="16">
        <v>40950.71527777778</v>
      </c>
      <c r="D13" s="13" t="s">
        <v>363</v>
      </c>
      <c r="E13" s="14" t="s">
        <v>468</v>
      </c>
      <c r="F13" s="14" t="s">
        <v>13</v>
      </c>
      <c r="G13" s="18" t="s">
        <v>457</v>
      </c>
      <c r="P13" s="49"/>
    </row>
    <row r="14" ht="21">
      <c r="P14" s="49"/>
    </row>
    <row r="15" spans="1:16" ht="21">
      <c r="A15" s="34" t="s">
        <v>466</v>
      </c>
      <c r="B15" s="35"/>
      <c r="C15" s="36"/>
      <c r="D15" s="34"/>
      <c r="E15" s="34"/>
      <c r="F15" s="35"/>
      <c r="G15" s="34" t="s">
        <v>360</v>
      </c>
      <c r="P15" s="49"/>
    </row>
    <row r="16" spans="1:16" ht="28.5">
      <c r="A16" s="15" t="s">
        <v>442</v>
      </c>
      <c r="B16" s="15" t="s">
        <v>357</v>
      </c>
      <c r="C16" s="15" t="s">
        <v>443</v>
      </c>
      <c r="D16" s="340" t="s">
        <v>435</v>
      </c>
      <c r="E16" s="340"/>
      <c r="F16" s="15" t="s">
        <v>444</v>
      </c>
      <c r="G16" s="68" t="s">
        <v>441</v>
      </c>
      <c r="P16" s="49"/>
    </row>
    <row r="17" spans="1:16" ht="21">
      <c r="A17" s="22">
        <v>40951</v>
      </c>
      <c r="B17" s="16">
        <f>+C17-$P$3</f>
        <v>40951.402777777774</v>
      </c>
      <c r="C17" s="16">
        <v>40951.416666666664</v>
      </c>
      <c r="D17" s="13" t="s">
        <v>364</v>
      </c>
      <c r="E17" s="14" t="s">
        <v>467</v>
      </c>
      <c r="F17" s="18" t="s">
        <v>15</v>
      </c>
      <c r="G17" s="18" t="s">
        <v>457</v>
      </c>
      <c r="P17" s="49"/>
    </row>
    <row r="18" spans="1:16" ht="21">
      <c r="A18" s="22">
        <v>40951</v>
      </c>
      <c r="B18" s="16">
        <f>+C18-$P$2</f>
        <v>40951.38888888888</v>
      </c>
      <c r="C18" s="16">
        <v>40951.416666666664</v>
      </c>
      <c r="D18" s="13" t="s">
        <v>16</v>
      </c>
      <c r="E18" s="14" t="s">
        <v>468</v>
      </c>
      <c r="F18" s="18" t="s">
        <v>20</v>
      </c>
      <c r="G18" s="14" t="s">
        <v>446</v>
      </c>
      <c r="P18" s="49"/>
    </row>
    <row r="19" spans="1:16" ht="21">
      <c r="A19" s="22">
        <v>40951</v>
      </c>
      <c r="B19" s="16">
        <f aca="true" t="shared" si="1" ref="B19:B30">+C19-$P$3</f>
        <v>40951.42361111111</v>
      </c>
      <c r="C19" s="16">
        <v>40951.4375</v>
      </c>
      <c r="D19" s="13" t="s">
        <v>364</v>
      </c>
      <c r="E19" s="14" t="s">
        <v>468</v>
      </c>
      <c r="F19" s="18" t="s">
        <v>14</v>
      </c>
      <c r="G19" s="18" t="s">
        <v>457</v>
      </c>
      <c r="P19" s="49"/>
    </row>
    <row r="20" spans="1:16" ht="21">
      <c r="A20" s="22">
        <v>40951</v>
      </c>
      <c r="B20" s="16">
        <f>+C20-$P$2</f>
        <v>40951.430555555555</v>
      </c>
      <c r="C20" s="16">
        <v>40951.458333333336</v>
      </c>
      <c r="D20" s="13" t="s">
        <v>17</v>
      </c>
      <c r="E20" s="14" t="s">
        <v>467</v>
      </c>
      <c r="F20" s="18" t="s">
        <v>15</v>
      </c>
      <c r="G20" s="14" t="s">
        <v>453</v>
      </c>
      <c r="P20" s="49"/>
    </row>
    <row r="21" spans="1:16" ht="21">
      <c r="A21" s="22">
        <v>40951</v>
      </c>
      <c r="B21" s="16">
        <f>+C21-$P$2</f>
        <v>40951.45138888888</v>
      </c>
      <c r="C21" s="16">
        <v>40951.479166666664</v>
      </c>
      <c r="D21" s="13" t="s">
        <v>16</v>
      </c>
      <c r="E21" s="14" t="s">
        <v>467</v>
      </c>
      <c r="F21" s="18" t="s">
        <v>239</v>
      </c>
      <c r="G21" s="14" t="s">
        <v>446</v>
      </c>
      <c r="P21" s="49"/>
    </row>
    <row r="22" spans="1:16" ht="21">
      <c r="A22" s="22">
        <v>40951</v>
      </c>
      <c r="B22" s="16">
        <f t="shared" si="1"/>
        <v>40951.465277777774</v>
      </c>
      <c r="C22" s="16">
        <v>40951.479166666664</v>
      </c>
      <c r="D22" s="13" t="s">
        <v>365</v>
      </c>
      <c r="E22" s="14" t="s">
        <v>468</v>
      </c>
      <c r="F22" s="14" t="s">
        <v>11</v>
      </c>
      <c r="G22" s="18" t="s">
        <v>457</v>
      </c>
      <c r="P22" s="49"/>
    </row>
    <row r="23" spans="1:16" ht="21">
      <c r="A23" s="22">
        <v>40951</v>
      </c>
      <c r="B23" s="16">
        <f t="shared" si="1"/>
        <v>40951.479166666664</v>
      </c>
      <c r="C23" s="16">
        <v>40951.493055555555</v>
      </c>
      <c r="D23" s="13" t="s">
        <v>365</v>
      </c>
      <c r="E23" s="14" t="s">
        <v>468</v>
      </c>
      <c r="F23" s="14" t="s">
        <v>12</v>
      </c>
      <c r="G23" s="18" t="s">
        <v>457</v>
      </c>
      <c r="P23" s="49"/>
    </row>
    <row r="24" spans="1:16" ht="21">
      <c r="A24" s="22">
        <v>40951</v>
      </c>
      <c r="B24" s="16">
        <f t="shared" si="1"/>
        <v>40951.493055555555</v>
      </c>
      <c r="C24" s="16">
        <v>40951.506944444445</v>
      </c>
      <c r="D24" s="13" t="s">
        <v>365</v>
      </c>
      <c r="E24" s="14" t="s">
        <v>468</v>
      </c>
      <c r="F24" s="14" t="s">
        <v>13</v>
      </c>
      <c r="G24" s="18" t="s">
        <v>457</v>
      </c>
      <c r="P24" s="49"/>
    </row>
    <row r="25" spans="1:16" ht="21">
      <c r="A25" s="22">
        <v>40951</v>
      </c>
      <c r="B25" s="16">
        <f>+C25-$P$2</f>
        <v>40951.493055555555</v>
      </c>
      <c r="C25" s="16">
        <v>40951.520833333336</v>
      </c>
      <c r="D25" s="13" t="s">
        <v>18</v>
      </c>
      <c r="E25" s="14" t="s">
        <v>467</v>
      </c>
      <c r="F25" s="14" t="s">
        <v>21</v>
      </c>
      <c r="G25" s="14" t="s">
        <v>451</v>
      </c>
      <c r="P25" s="49"/>
    </row>
    <row r="26" spans="1:16" ht="21">
      <c r="A26" s="22">
        <v>40951</v>
      </c>
      <c r="B26" s="16">
        <f>+C26-$P$3</f>
        <v>40950.527777777774</v>
      </c>
      <c r="C26" s="16">
        <v>40950.541666666664</v>
      </c>
      <c r="D26" s="13" t="s">
        <v>362</v>
      </c>
      <c r="E26" s="14" t="s">
        <v>467</v>
      </c>
      <c r="F26" s="18" t="s">
        <v>13</v>
      </c>
      <c r="G26" s="18" t="s">
        <v>457</v>
      </c>
      <c r="P26" s="49"/>
    </row>
    <row r="27" spans="1:16" ht="21">
      <c r="A27" s="22">
        <v>40951</v>
      </c>
      <c r="B27" s="16">
        <f>+C27-$P$2</f>
        <v>40951.51388888888</v>
      </c>
      <c r="C27" s="16">
        <v>40951.541666666664</v>
      </c>
      <c r="D27" s="13" t="s">
        <v>18</v>
      </c>
      <c r="E27" s="14" t="s">
        <v>468</v>
      </c>
      <c r="F27" s="14" t="s">
        <v>21</v>
      </c>
      <c r="G27" s="14" t="s">
        <v>450</v>
      </c>
      <c r="P27" s="49"/>
    </row>
    <row r="28" spans="1:16" ht="21">
      <c r="A28" s="22">
        <v>40951</v>
      </c>
      <c r="B28" s="16">
        <f>+C28-$P$2</f>
        <v>40951.53472222222</v>
      </c>
      <c r="C28" s="16">
        <v>40951.5625</v>
      </c>
      <c r="D28" s="13" t="s">
        <v>17</v>
      </c>
      <c r="E28" s="14" t="s">
        <v>468</v>
      </c>
      <c r="F28" s="14" t="s">
        <v>11</v>
      </c>
      <c r="G28" s="14" t="s">
        <v>452</v>
      </c>
      <c r="P28" s="49"/>
    </row>
    <row r="29" spans="1:16" ht="21">
      <c r="A29" s="22">
        <v>40951</v>
      </c>
      <c r="B29" s="16">
        <f t="shared" si="1"/>
        <v>40951.569444444445</v>
      </c>
      <c r="C29" s="16">
        <v>40951.583333333336</v>
      </c>
      <c r="D29" s="13" t="s">
        <v>366</v>
      </c>
      <c r="E29" s="14" t="s">
        <v>468</v>
      </c>
      <c r="F29" s="14" t="s">
        <v>22</v>
      </c>
      <c r="G29" s="18" t="s">
        <v>457</v>
      </c>
      <c r="P29" s="49"/>
    </row>
    <row r="30" spans="1:7" ht="21" customHeight="1">
      <c r="A30" s="22">
        <v>40951</v>
      </c>
      <c r="B30" s="16">
        <f t="shared" si="1"/>
        <v>40951.590277777774</v>
      </c>
      <c r="C30" s="16">
        <v>40951.604166666664</v>
      </c>
      <c r="D30" s="341" t="s">
        <v>19</v>
      </c>
      <c r="E30" s="342"/>
      <c r="F30" s="343"/>
      <c r="G30" s="14"/>
    </row>
    <row r="32" ht="14.25">
      <c r="A32" s="73" t="s">
        <v>454</v>
      </c>
    </row>
    <row r="33" spans="1:7" ht="30" customHeight="1">
      <c r="A33" s="344" t="s">
        <v>455</v>
      </c>
      <c r="B33" s="344"/>
      <c r="C33" s="344"/>
      <c r="D33" s="344"/>
      <c r="E33" s="344"/>
      <c r="F33" s="344"/>
      <c r="G33" s="344"/>
    </row>
    <row r="34" spans="1:7" ht="14.25">
      <c r="A34" s="345" t="s">
        <v>456</v>
      </c>
      <c r="B34" s="345"/>
      <c r="C34" s="345"/>
      <c r="D34" s="345"/>
      <c r="E34" s="345"/>
      <c r="F34" s="345"/>
      <c r="G34" s="345"/>
    </row>
    <row r="35" spans="1:7" ht="30.75" customHeight="1">
      <c r="A35" s="345" t="s">
        <v>469</v>
      </c>
      <c r="B35" s="346"/>
      <c r="C35" s="346"/>
      <c r="D35" s="346"/>
      <c r="E35" s="346"/>
      <c r="F35" s="346"/>
      <c r="G35" s="346"/>
    </row>
  </sheetData>
  <sheetProtection/>
  <mergeCells count="6">
    <mergeCell ref="A34:G34"/>
    <mergeCell ref="A35:G35"/>
    <mergeCell ref="D2:E2"/>
    <mergeCell ref="D30:F30"/>
    <mergeCell ref="D16:E16"/>
    <mergeCell ref="A33:G33"/>
  </mergeCells>
  <printOptions horizontalCentered="1" verticalCentered="1"/>
  <pageMargins left="0.2" right="0.19" top="0.37" bottom="0.21" header="0.39" footer="0.18"/>
  <pageSetup fitToHeight="1" fitToWidth="1" horizontalDpi="600" verticalDpi="600" orientation="landscape" paperSize="9" scale="76" r:id="rId1"/>
  <headerFooter alignWithMargins="0">
    <oddFooter>&amp;R&amp;P / &amp;N</oddFooter>
  </headerFooter>
  <ignoredErrors>
    <ignoredError sqref="B4:B5 B6:B9 B18:B19 B25:B26" formula="1"/>
  </ignoredErrors>
</worksheet>
</file>

<file path=xl/worksheets/sheet3.xml><?xml version="1.0" encoding="utf-8"?>
<worksheet xmlns="http://schemas.openxmlformats.org/spreadsheetml/2006/main" xmlns:r="http://schemas.openxmlformats.org/officeDocument/2006/relationships">
  <dimension ref="A1:I264"/>
  <sheetViews>
    <sheetView zoomScalePageLayoutView="0" workbookViewId="0" topLeftCell="A20">
      <selection activeCell="C26" sqref="C26:G27"/>
    </sheetView>
  </sheetViews>
  <sheetFormatPr defaultColWidth="9.00390625" defaultRowHeight="12.75"/>
  <cols>
    <col min="1" max="1" width="5.375" style="38" customWidth="1"/>
    <col min="2" max="2" width="8.75390625" style="74" customWidth="1"/>
    <col min="3" max="3" width="20.625" style="38" customWidth="1"/>
    <col min="4" max="4" width="13.875" style="74" bestFit="1" customWidth="1"/>
    <col min="5" max="5" width="11.625" style="38" customWidth="1"/>
    <col min="6" max="6" width="12.75390625" style="38" customWidth="1"/>
    <col min="7" max="7" width="15.875" style="38" bestFit="1" customWidth="1"/>
    <col min="8" max="8" width="11.625" style="38" customWidth="1"/>
    <col min="9" max="9" width="7.625" style="38" customWidth="1"/>
    <col min="10" max="16384" width="9.125" style="38" customWidth="1"/>
  </cols>
  <sheetData>
    <row r="1" spans="1:9" s="37" customFormat="1" ht="117.75" customHeight="1">
      <c r="A1" s="348" t="s">
        <v>23</v>
      </c>
      <c r="B1" s="348"/>
      <c r="C1" s="348"/>
      <c r="D1" s="348"/>
      <c r="E1" s="348"/>
      <c r="F1" s="348"/>
      <c r="G1" s="348"/>
      <c r="H1" s="348"/>
      <c r="I1" s="348"/>
    </row>
    <row r="2" spans="1:9" ht="20.25">
      <c r="A2" s="347" t="s">
        <v>104</v>
      </c>
      <c r="B2" s="347"/>
      <c r="C2" s="347"/>
      <c r="D2" s="347"/>
      <c r="E2" s="347"/>
      <c r="F2" s="347"/>
      <c r="G2" s="347"/>
      <c r="H2" s="347"/>
      <c r="I2" s="347"/>
    </row>
    <row r="3" spans="1:9" s="44" customFormat="1" ht="90" customHeight="1">
      <c r="A3" s="39" t="s">
        <v>25</v>
      </c>
      <c r="B3" s="40" t="s">
        <v>26</v>
      </c>
      <c r="C3" s="41" t="s">
        <v>27</v>
      </c>
      <c r="D3" s="43" t="s">
        <v>501</v>
      </c>
      <c r="E3" s="42" t="s">
        <v>28</v>
      </c>
      <c r="F3" s="42" t="s">
        <v>29</v>
      </c>
      <c r="G3" s="42" t="s">
        <v>502</v>
      </c>
      <c r="H3" s="42" t="s">
        <v>30</v>
      </c>
      <c r="I3" s="43" t="s">
        <v>31</v>
      </c>
    </row>
    <row r="4" spans="1:9" s="45" customFormat="1" ht="22.5" customHeight="1">
      <c r="A4" s="25"/>
      <c r="B4" s="260">
        <v>357</v>
      </c>
      <c r="C4" s="261" t="s">
        <v>294</v>
      </c>
      <c r="D4" s="260" t="s">
        <v>34</v>
      </c>
      <c r="E4" s="262">
        <v>34981</v>
      </c>
      <c r="F4" s="260" t="s">
        <v>0</v>
      </c>
      <c r="G4" s="261" t="s">
        <v>114</v>
      </c>
      <c r="H4" s="25"/>
      <c r="I4" s="27"/>
    </row>
    <row r="5" spans="1:9" s="45" customFormat="1" ht="22.5" customHeight="1">
      <c r="A5" s="25"/>
      <c r="B5" s="260">
        <v>357</v>
      </c>
      <c r="C5" s="261" t="s">
        <v>294</v>
      </c>
      <c r="D5" s="260" t="s">
        <v>34</v>
      </c>
      <c r="E5" s="262">
        <v>34981</v>
      </c>
      <c r="F5" s="260" t="s">
        <v>0</v>
      </c>
      <c r="G5" s="261" t="s">
        <v>35</v>
      </c>
      <c r="H5" s="25"/>
      <c r="I5" s="27"/>
    </row>
    <row r="6" spans="1:9" s="45" customFormat="1" ht="22.5" customHeight="1">
      <c r="A6" s="25"/>
      <c r="B6" s="260">
        <v>361</v>
      </c>
      <c r="C6" s="261" t="s">
        <v>509</v>
      </c>
      <c r="D6" s="260" t="s">
        <v>34</v>
      </c>
      <c r="E6" s="262">
        <v>34529</v>
      </c>
      <c r="F6" s="260" t="s">
        <v>1</v>
      </c>
      <c r="G6" s="261" t="s">
        <v>39</v>
      </c>
      <c r="H6" s="25"/>
      <c r="I6" s="27"/>
    </row>
    <row r="7" spans="1:9" s="45" customFormat="1" ht="22.5" customHeight="1">
      <c r="A7" s="25"/>
      <c r="B7" s="260">
        <v>361</v>
      </c>
      <c r="C7" s="261" t="s">
        <v>509</v>
      </c>
      <c r="D7" s="260" t="s">
        <v>34</v>
      </c>
      <c r="E7" s="262">
        <v>34529</v>
      </c>
      <c r="F7" s="260" t="s">
        <v>1</v>
      </c>
      <c r="G7" s="261" t="s">
        <v>41</v>
      </c>
      <c r="H7" s="25"/>
      <c r="I7" s="27"/>
    </row>
    <row r="8" spans="1:9" s="45" customFormat="1" ht="22.5" customHeight="1">
      <c r="A8" s="25"/>
      <c r="B8" s="260">
        <v>2</v>
      </c>
      <c r="C8" s="261" t="s">
        <v>106</v>
      </c>
      <c r="D8" s="260" t="s">
        <v>107</v>
      </c>
      <c r="E8" s="262">
        <v>30473</v>
      </c>
      <c r="F8" s="260" t="s">
        <v>11</v>
      </c>
      <c r="G8" s="261" t="s">
        <v>41</v>
      </c>
      <c r="H8" s="25"/>
      <c r="I8" s="27"/>
    </row>
    <row r="9" spans="1:9" s="45" customFormat="1" ht="22.5" customHeight="1">
      <c r="A9" s="25"/>
      <c r="B9" s="260">
        <v>2</v>
      </c>
      <c r="C9" s="261" t="s">
        <v>106</v>
      </c>
      <c r="D9" s="260" t="s">
        <v>107</v>
      </c>
      <c r="E9" s="262">
        <v>30473</v>
      </c>
      <c r="F9" s="260" t="s">
        <v>11</v>
      </c>
      <c r="G9" s="261" t="s">
        <v>45</v>
      </c>
      <c r="H9" s="25"/>
      <c r="I9" s="27"/>
    </row>
    <row r="10" spans="1:9" s="45" customFormat="1" ht="22.5" customHeight="1">
      <c r="A10" s="25"/>
      <c r="B10" s="260">
        <v>4</v>
      </c>
      <c r="C10" s="261" t="s">
        <v>111</v>
      </c>
      <c r="D10" s="260" t="s">
        <v>107</v>
      </c>
      <c r="E10" s="262">
        <v>31523</v>
      </c>
      <c r="F10" s="260" t="s">
        <v>11</v>
      </c>
      <c r="G10" s="263" t="s">
        <v>45</v>
      </c>
      <c r="H10" s="25"/>
      <c r="I10" s="27"/>
    </row>
    <row r="11" spans="1:9" s="45" customFormat="1" ht="22.5" customHeight="1">
      <c r="A11" s="25"/>
      <c r="B11" s="260">
        <v>4</v>
      </c>
      <c r="C11" s="261" t="s">
        <v>111</v>
      </c>
      <c r="D11" s="260" t="s">
        <v>107</v>
      </c>
      <c r="E11" s="262">
        <v>31523</v>
      </c>
      <c r="F11" s="260" t="s">
        <v>11</v>
      </c>
      <c r="G11" s="263" t="s">
        <v>37</v>
      </c>
      <c r="H11" s="25"/>
      <c r="I11" s="27"/>
    </row>
    <row r="12" spans="1:9" s="45" customFormat="1" ht="22.5" customHeight="1">
      <c r="A12" s="25"/>
      <c r="B12" s="260">
        <v>6</v>
      </c>
      <c r="C12" s="261" t="s">
        <v>157</v>
      </c>
      <c r="D12" s="260" t="s">
        <v>107</v>
      </c>
      <c r="E12" s="262">
        <v>25131</v>
      </c>
      <c r="F12" s="260" t="s">
        <v>11</v>
      </c>
      <c r="G12" s="261" t="s">
        <v>41</v>
      </c>
      <c r="H12" s="25"/>
      <c r="I12" s="27"/>
    </row>
    <row r="13" spans="1:9" s="45" customFormat="1" ht="22.5" customHeight="1">
      <c r="A13" s="25"/>
      <c r="B13" s="260">
        <v>6</v>
      </c>
      <c r="C13" s="261" t="s">
        <v>157</v>
      </c>
      <c r="D13" s="260" t="s">
        <v>107</v>
      </c>
      <c r="E13" s="262">
        <v>25131</v>
      </c>
      <c r="F13" s="260" t="s">
        <v>11</v>
      </c>
      <c r="G13" s="261" t="s">
        <v>45</v>
      </c>
      <c r="H13" s="25"/>
      <c r="I13" s="27"/>
    </row>
    <row r="14" spans="1:9" s="45" customFormat="1" ht="22.5" customHeight="1">
      <c r="A14" s="25"/>
      <c r="B14" s="260">
        <v>7</v>
      </c>
      <c r="C14" s="261" t="s">
        <v>161</v>
      </c>
      <c r="D14" s="260" t="s">
        <v>107</v>
      </c>
      <c r="E14" s="262">
        <v>27504</v>
      </c>
      <c r="F14" s="260" t="s">
        <v>11</v>
      </c>
      <c r="G14" s="261" t="s">
        <v>35</v>
      </c>
      <c r="H14" s="25"/>
      <c r="I14" s="27"/>
    </row>
    <row r="15" spans="1:9" s="45" customFormat="1" ht="22.5" customHeight="1">
      <c r="A15" s="25"/>
      <c r="B15" s="260">
        <v>7</v>
      </c>
      <c r="C15" s="261" t="s">
        <v>161</v>
      </c>
      <c r="D15" s="260" t="s">
        <v>107</v>
      </c>
      <c r="E15" s="262">
        <v>27504</v>
      </c>
      <c r="F15" s="260" t="s">
        <v>11</v>
      </c>
      <c r="G15" s="261" t="s">
        <v>45</v>
      </c>
      <c r="H15" s="25"/>
      <c r="I15" s="27"/>
    </row>
    <row r="16" spans="1:9" s="45" customFormat="1" ht="22.5" customHeight="1">
      <c r="A16" s="25"/>
      <c r="B16" s="260">
        <v>15</v>
      </c>
      <c r="C16" s="261" t="s">
        <v>180</v>
      </c>
      <c r="D16" s="260" t="s">
        <v>107</v>
      </c>
      <c r="E16" s="262">
        <v>26651</v>
      </c>
      <c r="F16" s="260" t="s">
        <v>11</v>
      </c>
      <c r="G16" s="261" t="s">
        <v>43</v>
      </c>
      <c r="H16" s="25"/>
      <c r="I16" s="27"/>
    </row>
    <row r="17" spans="1:9" s="45" customFormat="1" ht="22.5" customHeight="1">
      <c r="A17" s="25"/>
      <c r="B17" s="260">
        <v>15</v>
      </c>
      <c r="C17" s="261" t="s">
        <v>180</v>
      </c>
      <c r="D17" s="260" t="s">
        <v>107</v>
      </c>
      <c r="E17" s="262">
        <v>26651</v>
      </c>
      <c r="F17" s="260" t="s">
        <v>11</v>
      </c>
      <c r="G17" s="261" t="s">
        <v>37</v>
      </c>
      <c r="H17" s="25"/>
      <c r="I17" s="27"/>
    </row>
    <row r="18" spans="1:9" s="45" customFormat="1" ht="22.5" customHeight="1">
      <c r="A18" s="25"/>
      <c r="B18" s="260">
        <v>17</v>
      </c>
      <c r="C18" s="261" t="s">
        <v>209</v>
      </c>
      <c r="D18" s="260" t="s">
        <v>107</v>
      </c>
      <c r="E18" s="262">
        <v>32976</v>
      </c>
      <c r="F18" s="260" t="s">
        <v>0</v>
      </c>
      <c r="G18" s="261" t="s">
        <v>68</v>
      </c>
      <c r="H18" s="25"/>
      <c r="I18" s="27"/>
    </row>
    <row r="19" spans="1:9" s="45" customFormat="1" ht="22.5" customHeight="1">
      <c r="A19" s="25"/>
      <c r="B19" s="260">
        <v>17</v>
      </c>
      <c r="C19" s="261" t="s">
        <v>209</v>
      </c>
      <c r="D19" s="260" t="s">
        <v>107</v>
      </c>
      <c r="E19" s="262">
        <v>32976</v>
      </c>
      <c r="F19" s="260" t="s">
        <v>0</v>
      </c>
      <c r="G19" s="261" t="s">
        <v>39</v>
      </c>
      <c r="H19" s="25"/>
      <c r="I19" s="27"/>
    </row>
    <row r="20" spans="1:9" s="45" customFormat="1" ht="22.5" customHeight="1">
      <c r="A20" s="25"/>
      <c r="B20" s="260">
        <v>19</v>
      </c>
      <c r="C20" s="261" t="s">
        <v>117</v>
      </c>
      <c r="D20" s="260" t="s">
        <v>118</v>
      </c>
      <c r="E20" s="262">
        <v>24643</v>
      </c>
      <c r="F20" s="260" t="s">
        <v>0</v>
      </c>
      <c r="G20" s="263" t="s">
        <v>37</v>
      </c>
      <c r="H20" s="25"/>
      <c r="I20" s="27"/>
    </row>
    <row r="21" spans="1:9" s="45" customFormat="1" ht="22.5" customHeight="1">
      <c r="A21" s="25"/>
      <c r="B21" s="260">
        <v>20</v>
      </c>
      <c r="C21" s="261" t="s">
        <v>231</v>
      </c>
      <c r="D21" s="260" t="s">
        <v>118</v>
      </c>
      <c r="E21" s="262">
        <v>21186</v>
      </c>
      <c r="F21" s="260" t="s">
        <v>11</v>
      </c>
      <c r="G21" s="263" t="s">
        <v>37</v>
      </c>
      <c r="H21" s="25"/>
      <c r="I21" s="27"/>
    </row>
    <row r="22" spans="1:9" s="45" customFormat="1" ht="22.5" customHeight="1">
      <c r="A22" s="25"/>
      <c r="B22" s="260">
        <v>22</v>
      </c>
      <c r="C22" s="261" t="s">
        <v>240</v>
      </c>
      <c r="D22" s="260" t="s">
        <v>42</v>
      </c>
      <c r="E22" s="262">
        <v>32874</v>
      </c>
      <c r="F22" s="260" t="s">
        <v>1</v>
      </c>
      <c r="G22" s="261" t="s">
        <v>35</v>
      </c>
      <c r="H22" s="25"/>
      <c r="I22" s="27"/>
    </row>
    <row r="23" spans="1:9" s="45" customFormat="1" ht="22.5" customHeight="1">
      <c r="A23" s="25"/>
      <c r="B23" s="260">
        <v>22</v>
      </c>
      <c r="C23" s="261" t="s">
        <v>240</v>
      </c>
      <c r="D23" s="260" t="s">
        <v>42</v>
      </c>
      <c r="E23" s="262">
        <v>32874</v>
      </c>
      <c r="F23" s="260" t="s">
        <v>1</v>
      </c>
      <c r="G23" s="261" t="s">
        <v>43</v>
      </c>
      <c r="H23" s="25"/>
      <c r="I23" s="27"/>
    </row>
    <row r="24" spans="1:9" s="45" customFormat="1" ht="22.5" customHeight="1">
      <c r="A24" s="25"/>
      <c r="B24" s="260">
        <v>23</v>
      </c>
      <c r="C24" s="261" t="s">
        <v>358</v>
      </c>
      <c r="D24" s="260" t="s">
        <v>42</v>
      </c>
      <c r="E24" s="262">
        <v>26299</v>
      </c>
      <c r="F24" s="260" t="s">
        <v>1</v>
      </c>
      <c r="G24" s="261" t="s">
        <v>35</v>
      </c>
      <c r="H24" s="25"/>
      <c r="I24" s="27"/>
    </row>
    <row r="25" spans="1:9" s="45" customFormat="1" ht="22.5" customHeight="1">
      <c r="A25" s="25"/>
      <c r="B25" s="260">
        <v>23</v>
      </c>
      <c r="C25" s="261" t="s">
        <v>358</v>
      </c>
      <c r="D25" s="260" t="s">
        <v>42</v>
      </c>
      <c r="E25" s="262">
        <v>26299</v>
      </c>
      <c r="F25" s="260" t="s">
        <v>1</v>
      </c>
      <c r="G25" s="261" t="s">
        <v>68</v>
      </c>
      <c r="H25" s="25"/>
      <c r="I25" s="27"/>
    </row>
    <row r="26" spans="1:9" s="45" customFormat="1" ht="22.5" customHeight="1">
      <c r="A26" s="25"/>
      <c r="B26" s="260">
        <v>24</v>
      </c>
      <c r="C26" s="261" t="s">
        <v>113</v>
      </c>
      <c r="D26" s="260" t="s">
        <v>42</v>
      </c>
      <c r="E26" s="262">
        <v>33093</v>
      </c>
      <c r="F26" s="260" t="s">
        <v>1</v>
      </c>
      <c r="G26" s="261" t="s">
        <v>39</v>
      </c>
      <c r="H26" s="25"/>
      <c r="I26" s="27"/>
    </row>
    <row r="27" spans="1:9" s="45" customFormat="1" ht="22.5" customHeight="1">
      <c r="A27" s="25"/>
      <c r="B27" s="260">
        <v>24</v>
      </c>
      <c r="C27" s="261" t="s">
        <v>113</v>
      </c>
      <c r="D27" s="260" t="s">
        <v>42</v>
      </c>
      <c r="E27" s="262">
        <v>33093</v>
      </c>
      <c r="F27" s="260" t="s">
        <v>1</v>
      </c>
      <c r="G27" s="261" t="s">
        <v>60</v>
      </c>
      <c r="H27" s="25"/>
      <c r="I27" s="27"/>
    </row>
    <row r="28" spans="1:9" s="45" customFormat="1" ht="22.5" customHeight="1">
      <c r="A28" s="25"/>
      <c r="B28" s="260">
        <v>27</v>
      </c>
      <c r="C28" s="261" t="s">
        <v>238</v>
      </c>
      <c r="D28" s="260" t="s">
        <v>42</v>
      </c>
      <c r="E28" s="262"/>
      <c r="F28" s="260" t="s">
        <v>1</v>
      </c>
      <c r="G28" s="261" t="s">
        <v>60</v>
      </c>
      <c r="H28" s="25"/>
      <c r="I28" s="27"/>
    </row>
    <row r="29" spans="1:9" s="45" customFormat="1" ht="22.5" customHeight="1">
      <c r="A29" s="25"/>
      <c r="B29" s="260">
        <v>27</v>
      </c>
      <c r="C29" s="261" t="s">
        <v>238</v>
      </c>
      <c r="D29" s="260" t="s">
        <v>42</v>
      </c>
      <c r="E29" s="262"/>
      <c r="F29" s="260" t="s">
        <v>1</v>
      </c>
      <c r="G29" s="261" t="s">
        <v>43</v>
      </c>
      <c r="H29" s="25"/>
      <c r="I29" s="27"/>
    </row>
    <row r="30" spans="1:9" s="45" customFormat="1" ht="22.5" customHeight="1">
      <c r="A30" s="25"/>
      <c r="B30" s="260">
        <v>31</v>
      </c>
      <c r="C30" s="261" t="s">
        <v>121</v>
      </c>
      <c r="D30" s="260" t="s">
        <v>42</v>
      </c>
      <c r="E30" s="262">
        <v>31048</v>
      </c>
      <c r="F30" s="260" t="s">
        <v>1</v>
      </c>
      <c r="G30" s="261" t="s">
        <v>41</v>
      </c>
      <c r="H30" s="25"/>
      <c r="I30" s="27"/>
    </row>
    <row r="31" spans="1:9" s="45" customFormat="1" ht="22.5" customHeight="1">
      <c r="A31" s="25"/>
      <c r="B31" s="260">
        <v>31</v>
      </c>
      <c r="C31" s="261" t="s">
        <v>121</v>
      </c>
      <c r="D31" s="260" t="s">
        <v>42</v>
      </c>
      <c r="E31" s="262">
        <v>31048</v>
      </c>
      <c r="F31" s="260" t="s">
        <v>1</v>
      </c>
      <c r="G31" s="261" t="s">
        <v>35</v>
      </c>
      <c r="H31" s="25"/>
      <c r="I31" s="27"/>
    </row>
    <row r="32" spans="1:9" s="45" customFormat="1" ht="22.5" customHeight="1">
      <c r="A32" s="25"/>
      <c r="B32" s="260">
        <v>32</v>
      </c>
      <c r="C32" s="261" t="s">
        <v>124</v>
      </c>
      <c r="D32" s="260" t="s">
        <v>42</v>
      </c>
      <c r="E32" s="262">
        <v>31778</v>
      </c>
      <c r="F32" s="260" t="s">
        <v>0</v>
      </c>
      <c r="G32" s="261" t="s">
        <v>33</v>
      </c>
      <c r="H32" s="25"/>
      <c r="I32" s="27"/>
    </row>
    <row r="33" spans="1:9" s="45" customFormat="1" ht="22.5" customHeight="1">
      <c r="A33" s="25"/>
      <c r="B33" s="260">
        <v>32</v>
      </c>
      <c r="C33" s="261" t="s">
        <v>124</v>
      </c>
      <c r="D33" s="260" t="s">
        <v>42</v>
      </c>
      <c r="E33" s="262">
        <v>31778</v>
      </c>
      <c r="F33" s="260" t="s">
        <v>0</v>
      </c>
      <c r="G33" s="261" t="s">
        <v>125</v>
      </c>
      <c r="H33" s="25"/>
      <c r="I33" s="27"/>
    </row>
    <row r="34" spans="1:9" s="45" customFormat="1" ht="22.5" customHeight="1">
      <c r="A34" s="25"/>
      <c r="B34" s="260">
        <v>36</v>
      </c>
      <c r="C34" s="261" t="s">
        <v>130</v>
      </c>
      <c r="D34" s="260" t="s">
        <v>42</v>
      </c>
      <c r="E34" s="262"/>
      <c r="F34" s="260" t="s">
        <v>0</v>
      </c>
      <c r="G34" s="261" t="s">
        <v>60</v>
      </c>
      <c r="H34" s="25"/>
      <c r="I34" s="27"/>
    </row>
    <row r="35" spans="1:9" s="45" customFormat="1" ht="22.5" customHeight="1">
      <c r="A35" s="25"/>
      <c r="B35" s="260">
        <v>36</v>
      </c>
      <c r="C35" s="261" t="s">
        <v>130</v>
      </c>
      <c r="D35" s="260" t="s">
        <v>42</v>
      </c>
      <c r="E35" s="262"/>
      <c r="F35" s="260" t="s">
        <v>0</v>
      </c>
      <c r="G35" s="261" t="s">
        <v>114</v>
      </c>
      <c r="H35" s="25"/>
      <c r="I35" s="27"/>
    </row>
    <row r="36" spans="1:9" s="45" customFormat="1" ht="22.5" customHeight="1">
      <c r="A36" s="25"/>
      <c r="B36" s="260">
        <v>37</v>
      </c>
      <c r="C36" s="261" t="s">
        <v>133</v>
      </c>
      <c r="D36" s="260" t="s">
        <v>42</v>
      </c>
      <c r="E36" s="262">
        <v>33970</v>
      </c>
      <c r="F36" s="260" t="s">
        <v>11</v>
      </c>
      <c r="G36" s="261" t="s">
        <v>41</v>
      </c>
      <c r="H36" s="25"/>
      <c r="I36" s="27"/>
    </row>
    <row r="37" spans="1:9" s="45" customFormat="1" ht="22.5" customHeight="1">
      <c r="A37" s="25"/>
      <c r="B37" s="260">
        <v>37</v>
      </c>
      <c r="C37" s="261" t="s">
        <v>133</v>
      </c>
      <c r="D37" s="260" t="s">
        <v>42</v>
      </c>
      <c r="E37" s="262">
        <v>33970</v>
      </c>
      <c r="F37" s="260" t="s">
        <v>11</v>
      </c>
      <c r="G37" s="261" t="s">
        <v>35</v>
      </c>
      <c r="H37" s="25"/>
      <c r="I37" s="27"/>
    </row>
    <row r="38" spans="1:9" s="45" customFormat="1" ht="22.5" customHeight="1">
      <c r="A38" s="25"/>
      <c r="B38" s="260">
        <v>39</v>
      </c>
      <c r="C38" s="261" t="s">
        <v>142</v>
      </c>
      <c r="D38" s="260" t="s">
        <v>42</v>
      </c>
      <c r="E38" s="262">
        <v>34261</v>
      </c>
      <c r="F38" s="260" t="s">
        <v>1</v>
      </c>
      <c r="G38" s="261" t="s">
        <v>60</v>
      </c>
      <c r="H38" s="25"/>
      <c r="I38" s="27"/>
    </row>
    <row r="39" spans="1:9" s="45" customFormat="1" ht="22.5" customHeight="1">
      <c r="A39" s="25"/>
      <c r="B39" s="260">
        <v>39</v>
      </c>
      <c r="C39" s="261" t="s">
        <v>142</v>
      </c>
      <c r="D39" s="260" t="s">
        <v>42</v>
      </c>
      <c r="E39" s="262">
        <v>34261</v>
      </c>
      <c r="F39" s="260" t="s">
        <v>1</v>
      </c>
      <c r="G39" s="261" t="s">
        <v>39</v>
      </c>
      <c r="H39" s="25"/>
      <c r="I39" s="27"/>
    </row>
    <row r="40" spans="1:9" s="45" customFormat="1" ht="22.5" customHeight="1">
      <c r="A40" s="25"/>
      <c r="B40" s="260">
        <v>42</v>
      </c>
      <c r="C40" s="261" t="s">
        <v>146</v>
      </c>
      <c r="D40" s="260" t="s">
        <v>42</v>
      </c>
      <c r="E40" s="262"/>
      <c r="F40" s="260" t="s">
        <v>11</v>
      </c>
      <c r="G40" s="261" t="s">
        <v>43</v>
      </c>
      <c r="H40" s="25"/>
      <c r="I40" s="27"/>
    </row>
    <row r="41" spans="1:9" s="45" customFormat="1" ht="22.5" customHeight="1">
      <c r="A41" s="25"/>
      <c r="B41" s="260">
        <v>42</v>
      </c>
      <c r="C41" s="261" t="s">
        <v>146</v>
      </c>
      <c r="D41" s="260" t="s">
        <v>42</v>
      </c>
      <c r="E41" s="262"/>
      <c r="F41" s="260" t="s">
        <v>11</v>
      </c>
      <c r="G41" s="261" t="s">
        <v>68</v>
      </c>
      <c r="H41" s="25"/>
      <c r="I41" s="27"/>
    </row>
    <row r="42" spans="1:9" s="45" customFormat="1" ht="22.5" customHeight="1">
      <c r="A42" s="25"/>
      <c r="B42" s="260">
        <v>44</v>
      </c>
      <c r="C42" s="261" t="s">
        <v>159</v>
      </c>
      <c r="D42" s="260" t="s">
        <v>42</v>
      </c>
      <c r="E42" s="262">
        <v>32978</v>
      </c>
      <c r="F42" s="260" t="s">
        <v>0</v>
      </c>
      <c r="G42" s="261" t="s">
        <v>41</v>
      </c>
      <c r="H42" s="25"/>
      <c r="I42" s="27"/>
    </row>
    <row r="43" spans="1:9" s="45" customFormat="1" ht="22.5" customHeight="1">
      <c r="A43" s="25"/>
      <c r="B43" s="260">
        <v>44</v>
      </c>
      <c r="C43" s="261" t="s">
        <v>159</v>
      </c>
      <c r="D43" s="260" t="s">
        <v>42</v>
      </c>
      <c r="E43" s="262">
        <v>32978</v>
      </c>
      <c r="F43" s="260" t="s">
        <v>0</v>
      </c>
      <c r="G43" s="261" t="s">
        <v>114</v>
      </c>
      <c r="H43" s="25"/>
      <c r="I43" s="27"/>
    </row>
    <row r="44" spans="1:9" s="45" customFormat="1" ht="22.5" customHeight="1">
      <c r="A44" s="25"/>
      <c r="B44" s="260">
        <v>50</v>
      </c>
      <c r="C44" s="261" t="s">
        <v>164</v>
      </c>
      <c r="D44" s="260" t="s">
        <v>42</v>
      </c>
      <c r="E44" s="262"/>
      <c r="F44" s="260"/>
      <c r="G44" s="261"/>
      <c r="H44" s="25"/>
      <c r="I44" s="27"/>
    </row>
    <row r="45" spans="1:9" s="45" customFormat="1" ht="22.5" customHeight="1">
      <c r="A45" s="25"/>
      <c r="B45" s="260">
        <v>53</v>
      </c>
      <c r="C45" s="261" t="s">
        <v>165</v>
      </c>
      <c r="D45" s="260" t="s">
        <v>42</v>
      </c>
      <c r="E45" s="262">
        <v>31778</v>
      </c>
      <c r="F45" s="260" t="s">
        <v>1</v>
      </c>
      <c r="G45" s="263" t="s">
        <v>35</v>
      </c>
      <c r="H45" s="25"/>
      <c r="I45" s="27"/>
    </row>
    <row r="46" spans="1:9" s="45" customFormat="1" ht="22.5" customHeight="1">
      <c r="A46" s="25"/>
      <c r="B46" s="260">
        <v>53</v>
      </c>
      <c r="C46" s="261" t="s">
        <v>165</v>
      </c>
      <c r="D46" s="260" t="s">
        <v>42</v>
      </c>
      <c r="E46" s="262">
        <v>31778</v>
      </c>
      <c r="F46" s="260" t="s">
        <v>1</v>
      </c>
      <c r="G46" s="263" t="s">
        <v>60</v>
      </c>
      <c r="H46" s="25"/>
      <c r="I46" s="27"/>
    </row>
    <row r="47" spans="1:9" s="45" customFormat="1" ht="22.5" customHeight="1">
      <c r="A47" s="25"/>
      <c r="B47" s="260">
        <v>54</v>
      </c>
      <c r="C47" s="261" t="s">
        <v>173</v>
      </c>
      <c r="D47" s="260" t="s">
        <v>42</v>
      </c>
      <c r="E47" s="262">
        <v>32874</v>
      </c>
      <c r="F47" s="260" t="s">
        <v>1</v>
      </c>
      <c r="G47" s="261" t="s">
        <v>41</v>
      </c>
      <c r="H47" s="25"/>
      <c r="I47" s="27"/>
    </row>
    <row r="48" spans="1:9" s="45" customFormat="1" ht="22.5" customHeight="1">
      <c r="A48" s="25"/>
      <c r="B48" s="260">
        <v>54</v>
      </c>
      <c r="C48" s="261" t="s">
        <v>173</v>
      </c>
      <c r="D48" s="260" t="s">
        <v>42</v>
      </c>
      <c r="E48" s="262">
        <v>32874</v>
      </c>
      <c r="F48" s="260" t="s">
        <v>1</v>
      </c>
      <c r="G48" s="261" t="s">
        <v>43</v>
      </c>
      <c r="H48" s="25"/>
      <c r="I48" s="27"/>
    </row>
    <row r="49" spans="1:9" s="45" customFormat="1" ht="22.5" customHeight="1">
      <c r="A49" s="25"/>
      <c r="B49" s="260">
        <v>57</v>
      </c>
      <c r="C49" s="261" t="s">
        <v>186</v>
      </c>
      <c r="D49" s="260" t="s">
        <v>42</v>
      </c>
      <c r="E49" s="262">
        <v>27174</v>
      </c>
      <c r="F49" s="260" t="s">
        <v>1</v>
      </c>
      <c r="G49" s="261" t="s">
        <v>43</v>
      </c>
      <c r="H49" s="25"/>
      <c r="I49" s="27"/>
    </row>
    <row r="50" spans="1:9" s="45" customFormat="1" ht="22.5" customHeight="1">
      <c r="A50" s="25"/>
      <c r="B50" s="260">
        <v>57</v>
      </c>
      <c r="C50" s="261" t="s">
        <v>186</v>
      </c>
      <c r="D50" s="260" t="s">
        <v>42</v>
      </c>
      <c r="E50" s="262">
        <v>27174</v>
      </c>
      <c r="F50" s="260" t="s">
        <v>1</v>
      </c>
      <c r="G50" s="261" t="s">
        <v>60</v>
      </c>
      <c r="H50" s="25"/>
      <c r="I50" s="27"/>
    </row>
    <row r="51" spans="1:9" s="45" customFormat="1" ht="22.5" customHeight="1">
      <c r="A51" s="25"/>
      <c r="B51" s="260">
        <v>61</v>
      </c>
      <c r="C51" s="261" t="s">
        <v>191</v>
      </c>
      <c r="D51" s="260" t="s">
        <v>42</v>
      </c>
      <c r="E51" s="262">
        <v>32250</v>
      </c>
      <c r="F51" s="260" t="s">
        <v>11</v>
      </c>
      <c r="G51" s="261" t="s">
        <v>35</v>
      </c>
      <c r="H51" s="25"/>
      <c r="I51" s="27"/>
    </row>
    <row r="52" spans="1:9" s="45" customFormat="1" ht="22.5" customHeight="1">
      <c r="A52" s="25"/>
      <c r="B52" s="260">
        <v>61</v>
      </c>
      <c r="C52" s="261" t="s">
        <v>191</v>
      </c>
      <c r="D52" s="260" t="s">
        <v>42</v>
      </c>
      <c r="E52" s="262">
        <v>32250</v>
      </c>
      <c r="F52" s="260" t="s">
        <v>11</v>
      </c>
      <c r="G52" s="261" t="s">
        <v>37</v>
      </c>
      <c r="H52" s="25"/>
      <c r="I52" s="27"/>
    </row>
    <row r="53" spans="1:9" s="45" customFormat="1" ht="22.5" customHeight="1">
      <c r="A53" s="25"/>
      <c r="B53" s="260">
        <v>66</v>
      </c>
      <c r="C53" s="261" t="s">
        <v>439</v>
      </c>
      <c r="D53" s="260" t="s">
        <v>42</v>
      </c>
      <c r="E53" s="262">
        <v>32874</v>
      </c>
      <c r="F53" s="260" t="s">
        <v>0</v>
      </c>
      <c r="G53" s="261" t="s">
        <v>39</v>
      </c>
      <c r="H53" s="25"/>
      <c r="I53" s="27"/>
    </row>
    <row r="54" spans="1:9" s="45" customFormat="1" ht="22.5" customHeight="1">
      <c r="A54" s="25"/>
      <c r="B54" s="260">
        <v>66</v>
      </c>
      <c r="C54" s="261" t="s">
        <v>439</v>
      </c>
      <c r="D54" s="260" t="s">
        <v>42</v>
      </c>
      <c r="E54" s="262">
        <v>32874</v>
      </c>
      <c r="F54" s="260" t="s">
        <v>0</v>
      </c>
      <c r="G54" s="261" t="s">
        <v>33</v>
      </c>
      <c r="H54" s="25"/>
      <c r="I54" s="27"/>
    </row>
    <row r="55" spans="1:9" s="45" customFormat="1" ht="22.5" customHeight="1">
      <c r="A55" s="25"/>
      <c r="B55" s="260">
        <v>68</v>
      </c>
      <c r="C55" s="261" t="s">
        <v>198</v>
      </c>
      <c r="D55" s="260" t="s">
        <v>42</v>
      </c>
      <c r="E55" s="262"/>
      <c r="F55" s="260" t="s">
        <v>1</v>
      </c>
      <c r="G55" s="261" t="s">
        <v>41</v>
      </c>
      <c r="H55" s="25"/>
      <c r="I55" s="27"/>
    </row>
    <row r="56" spans="1:9" s="45" customFormat="1" ht="22.5" customHeight="1">
      <c r="A56" s="25"/>
      <c r="B56" s="260">
        <v>68</v>
      </c>
      <c r="C56" s="261" t="s">
        <v>198</v>
      </c>
      <c r="D56" s="260" t="s">
        <v>42</v>
      </c>
      <c r="E56" s="262"/>
      <c r="F56" s="260" t="s">
        <v>1</v>
      </c>
      <c r="G56" s="261" t="s">
        <v>39</v>
      </c>
      <c r="H56" s="25"/>
      <c r="I56" s="27"/>
    </row>
    <row r="57" spans="1:9" s="45" customFormat="1" ht="22.5" customHeight="1">
      <c r="A57" s="25"/>
      <c r="B57" s="260">
        <v>71</v>
      </c>
      <c r="C57" s="261" t="s">
        <v>440</v>
      </c>
      <c r="D57" s="260" t="s">
        <v>42</v>
      </c>
      <c r="E57" s="262">
        <v>32874</v>
      </c>
      <c r="F57" s="260" t="s">
        <v>0</v>
      </c>
      <c r="G57" s="261" t="s">
        <v>35</v>
      </c>
      <c r="H57" s="25"/>
      <c r="I57" s="27"/>
    </row>
    <row r="58" spans="1:9" s="45" customFormat="1" ht="22.5" customHeight="1">
      <c r="A58" s="25"/>
      <c r="B58" s="260">
        <v>71</v>
      </c>
      <c r="C58" s="261" t="s">
        <v>440</v>
      </c>
      <c r="D58" s="260" t="s">
        <v>42</v>
      </c>
      <c r="E58" s="262">
        <v>32874</v>
      </c>
      <c r="F58" s="260" t="s">
        <v>0</v>
      </c>
      <c r="G58" s="261" t="s">
        <v>41</v>
      </c>
      <c r="H58" s="25"/>
      <c r="I58" s="27"/>
    </row>
    <row r="59" spans="1:9" s="45" customFormat="1" ht="22.5" customHeight="1">
      <c r="A59" s="25"/>
      <c r="B59" s="260">
        <v>76</v>
      </c>
      <c r="C59" s="261" t="s">
        <v>201</v>
      </c>
      <c r="D59" s="260" t="s">
        <v>42</v>
      </c>
      <c r="E59" s="262">
        <v>32319</v>
      </c>
      <c r="F59" s="260" t="s">
        <v>11</v>
      </c>
      <c r="G59" s="261" t="s">
        <v>43</v>
      </c>
      <c r="H59" s="25"/>
      <c r="I59" s="27"/>
    </row>
    <row r="60" spans="1:9" s="45" customFormat="1" ht="22.5" customHeight="1">
      <c r="A60" s="25"/>
      <c r="B60" s="260">
        <v>76</v>
      </c>
      <c r="C60" s="261" t="s">
        <v>201</v>
      </c>
      <c r="D60" s="260" t="s">
        <v>42</v>
      </c>
      <c r="E60" s="262">
        <v>32319</v>
      </c>
      <c r="F60" s="260" t="s">
        <v>11</v>
      </c>
      <c r="G60" s="261" t="s">
        <v>37</v>
      </c>
      <c r="H60" s="25"/>
      <c r="I60" s="27"/>
    </row>
    <row r="61" spans="1:9" s="45" customFormat="1" ht="22.5" customHeight="1">
      <c r="A61" s="25"/>
      <c r="B61" s="260">
        <v>83</v>
      </c>
      <c r="C61" s="261" t="s">
        <v>202</v>
      </c>
      <c r="D61" s="260" t="s">
        <v>42</v>
      </c>
      <c r="E61" s="262">
        <v>32344</v>
      </c>
      <c r="F61" s="260" t="s">
        <v>11</v>
      </c>
      <c r="G61" s="261" t="s">
        <v>41</v>
      </c>
      <c r="H61" s="25"/>
      <c r="I61" s="27"/>
    </row>
    <row r="62" spans="1:9" s="45" customFormat="1" ht="22.5" customHeight="1">
      <c r="A62" s="25"/>
      <c r="B62" s="260">
        <v>83</v>
      </c>
      <c r="C62" s="261" t="s">
        <v>202</v>
      </c>
      <c r="D62" s="260" t="s">
        <v>42</v>
      </c>
      <c r="E62" s="262">
        <v>32344</v>
      </c>
      <c r="F62" s="260" t="s">
        <v>11</v>
      </c>
      <c r="G62" s="261" t="s">
        <v>37</v>
      </c>
      <c r="H62" s="25"/>
      <c r="I62" s="27"/>
    </row>
    <row r="63" spans="1:9" s="45" customFormat="1" ht="22.5" customHeight="1">
      <c r="A63" s="25"/>
      <c r="B63" s="260">
        <v>84</v>
      </c>
      <c r="C63" s="261" t="s">
        <v>203</v>
      </c>
      <c r="D63" s="260" t="s">
        <v>42</v>
      </c>
      <c r="E63" s="262">
        <v>26752</v>
      </c>
      <c r="F63" s="260" t="s">
        <v>1</v>
      </c>
      <c r="G63" s="261" t="s">
        <v>33</v>
      </c>
      <c r="H63" s="25"/>
      <c r="I63" s="27"/>
    </row>
    <row r="64" spans="1:9" s="45" customFormat="1" ht="22.5" customHeight="1">
      <c r="A64" s="25"/>
      <c r="B64" s="260">
        <v>84</v>
      </c>
      <c r="C64" s="261" t="s">
        <v>203</v>
      </c>
      <c r="D64" s="260" t="s">
        <v>42</v>
      </c>
      <c r="E64" s="262">
        <v>26752</v>
      </c>
      <c r="F64" s="260" t="s">
        <v>1</v>
      </c>
      <c r="G64" s="261" t="s">
        <v>60</v>
      </c>
      <c r="H64" s="25"/>
      <c r="I64" s="27"/>
    </row>
    <row r="65" spans="1:9" s="45" customFormat="1" ht="22.5" customHeight="1">
      <c r="A65" s="25"/>
      <c r="B65" s="260">
        <v>90</v>
      </c>
      <c r="C65" s="261" t="s">
        <v>359</v>
      </c>
      <c r="D65" s="260" t="s">
        <v>42</v>
      </c>
      <c r="E65" s="262">
        <v>22282</v>
      </c>
      <c r="F65" s="260" t="s">
        <v>1</v>
      </c>
      <c r="G65" s="261" t="s">
        <v>35</v>
      </c>
      <c r="H65" s="25"/>
      <c r="I65" s="27"/>
    </row>
    <row r="66" spans="1:9" s="45" customFormat="1" ht="22.5" customHeight="1">
      <c r="A66" s="25"/>
      <c r="B66" s="260">
        <v>90</v>
      </c>
      <c r="C66" s="261" t="s">
        <v>359</v>
      </c>
      <c r="D66" s="260" t="s">
        <v>42</v>
      </c>
      <c r="E66" s="262">
        <v>22282</v>
      </c>
      <c r="F66" s="260" t="s">
        <v>1</v>
      </c>
      <c r="G66" s="261" t="s">
        <v>43</v>
      </c>
      <c r="H66" s="25"/>
      <c r="I66" s="27"/>
    </row>
    <row r="67" spans="1:9" s="45" customFormat="1" ht="22.5" customHeight="1">
      <c r="A67" s="25"/>
      <c r="B67" s="260">
        <v>94</v>
      </c>
      <c r="C67" s="261" t="s">
        <v>241</v>
      </c>
      <c r="D67" s="260" t="s">
        <v>42</v>
      </c>
      <c r="E67" s="262">
        <v>32509</v>
      </c>
      <c r="F67" s="260" t="s">
        <v>0</v>
      </c>
      <c r="G67" s="261" t="s">
        <v>43</v>
      </c>
      <c r="H67" s="25"/>
      <c r="I67" s="27"/>
    </row>
    <row r="68" spans="1:9" s="45" customFormat="1" ht="22.5" customHeight="1">
      <c r="A68" s="25"/>
      <c r="B68" s="260">
        <v>94</v>
      </c>
      <c r="C68" s="261" t="s">
        <v>241</v>
      </c>
      <c r="D68" s="260" t="s">
        <v>42</v>
      </c>
      <c r="E68" s="262">
        <v>32509</v>
      </c>
      <c r="F68" s="260" t="s">
        <v>0</v>
      </c>
      <c r="G68" s="261" t="s">
        <v>68</v>
      </c>
      <c r="H68" s="25"/>
      <c r="I68" s="27"/>
    </row>
    <row r="69" spans="1:9" s="45" customFormat="1" ht="22.5" customHeight="1">
      <c r="A69" s="25"/>
      <c r="B69" s="260">
        <v>95</v>
      </c>
      <c r="C69" s="261" t="s">
        <v>221</v>
      </c>
      <c r="D69" s="260" t="s">
        <v>42</v>
      </c>
      <c r="E69" s="262">
        <v>32874</v>
      </c>
      <c r="F69" s="260" t="s">
        <v>11</v>
      </c>
      <c r="G69" s="261" t="s">
        <v>39</v>
      </c>
      <c r="H69" s="25"/>
      <c r="I69" s="27"/>
    </row>
    <row r="70" spans="1:9" s="45" customFormat="1" ht="22.5" customHeight="1">
      <c r="A70" s="25"/>
      <c r="B70" s="260">
        <v>95</v>
      </c>
      <c r="C70" s="261" t="s">
        <v>221</v>
      </c>
      <c r="D70" s="260" t="s">
        <v>42</v>
      </c>
      <c r="E70" s="262">
        <v>32874</v>
      </c>
      <c r="F70" s="260" t="s">
        <v>11</v>
      </c>
      <c r="G70" s="261" t="s">
        <v>41</v>
      </c>
      <c r="H70" s="25"/>
      <c r="I70" s="27"/>
    </row>
    <row r="71" spans="1:9" s="45" customFormat="1" ht="22.5" customHeight="1">
      <c r="A71" s="25"/>
      <c r="B71" s="260">
        <v>363</v>
      </c>
      <c r="C71" s="261" t="s">
        <v>257</v>
      </c>
      <c r="D71" s="260" t="s">
        <v>42</v>
      </c>
      <c r="E71" s="262">
        <v>32509</v>
      </c>
      <c r="F71" s="260" t="s">
        <v>11</v>
      </c>
      <c r="G71" s="261" t="s">
        <v>33</v>
      </c>
      <c r="H71" s="25"/>
      <c r="I71" s="27"/>
    </row>
    <row r="72" spans="1:9" s="45" customFormat="1" ht="22.5" customHeight="1">
      <c r="A72" s="25"/>
      <c r="B72" s="260">
        <v>363</v>
      </c>
      <c r="C72" s="261" t="s">
        <v>257</v>
      </c>
      <c r="D72" s="260" t="s">
        <v>42</v>
      </c>
      <c r="E72" s="262">
        <v>32509</v>
      </c>
      <c r="F72" s="260" t="s">
        <v>11</v>
      </c>
      <c r="G72" s="261" t="s">
        <v>37</v>
      </c>
      <c r="H72" s="25"/>
      <c r="I72" s="27"/>
    </row>
    <row r="73" spans="1:9" s="45" customFormat="1" ht="22.5" customHeight="1">
      <c r="A73" s="25"/>
      <c r="B73" s="260">
        <v>104</v>
      </c>
      <c r="C73" s="261" t="s">
        <v>230</v>
      </c>
      <c r="D73" s="260" t="s">
        <v>42</v>
      </c>
      <c r="E73" s="262">
        <v>30999</v>
      </c>
      <c r="F73" s="260" t="s">
        <v>11</v>
      </c>
      <c r="G73" s="261" t="s">
        <v>35</v>
      </c>
      <c r="H73" s="25"/>
      <c r="I73" s="27"/>
    </row>
    <row r="74" spans="1:9" s="45" customFormat="1" ht="22.5" customHeight="1">
      <c r="A74" s="25"/>
      <c r="B74" s="260">
        <v>107</v>
      </c>
      <c r="C74" s="261" t="s">
        <v>233</v>
      </c>
      <c r="D74" s="260" t="s">
        <v>42</v>
      </c>
      <c r="E74" s="262">
        <v>33970</v>
      </c>
      <c r="F74" s="260" t="s">
        <v>0</v>
      </c>
      <c r="G74" s="261" t="s">
        <v>41</v>
      </c>
      <c r="H74" s="25"/>
      <c r="I74" s="27"/>
    </row>
    <row r="75" spans="1:9" s="45" customFormat="1" ht="22.5" customHeight="1">
      <c r="A75" s="25"/>
      <c r="B75" s="260">
        <v>107</v>
      </c>
      <c r="C75" s="261" t="s">
        <v>233</v>
      </c>
      <c r="D75" s="260" t="s">
        <v>42</v>
      </c>
      <c r="E75" s="262">
        <v>33970</v>
      </c>
      <c r="F75" s="260" t="s">
        <v>0</v>
      </c>
      <c r="G75" s="261" t="s">
        <v>114</v>
      </c>
      <c r="H75" s="25"/>
      <c r="I75" s="27"/>
    </row>
    <row r="76" spans="1:9" s="45" customFormat="1" ht="22.5" customHeight="1">
      <c r="A76" s="25"/>
      <c r="B76" s="260">
        <v>109</v>
      </c>
      <c r="C76" s="261" t="s">
        <v>234</v>
      </c>
      <c r="D76" s="260" t="s">
        <v>42</v>
      </c>
      <c r="E76" s="262">
        <v>33604</v>
      </c>
      <c r="F76" s="260" t="s">
        <v>0</v>
      </c>
      <c r="G76" s="261" t="s">
        <v>37</v>
      </c>
      <c r="H76" s="25"/>
      <c r="I76" s="27"/>
    </row>
    <row r="77" spans="1:9" s="45" customFormat="1" ht="22.5" customHeight="1">
      <c r="A77" s="25"/>
      <c r="B77" s="260">
        <v>109</v>
      </c>
      <c r="C77" s="261" t="s">
        <v>234</v>
      </c>
      <c r="D77" s="260" t="s">
        <v>42</v>
      </c>
      <c r="E77" s="262">
        <v>33604</v>
      </c>
      <c r="F77" s="260" t="s">
        <v>0</v>
      </c>
      <c r="G77" s="261" t="s">
        <v>60</v>
      </c>
      <c r="H77" s="25"/>
      <c r="I77" s="27"/>
    </row>
    <row r="78" spans="1:9" s="45" customFormat="1" ht="22.5" customHeight="1">
      <c r="A78" s="25"/>
      <c r="B78" s="260">
        <v>117</v>
      </c>
      <c r="C78" s="261" t="s">
        <v>242</v>
      </c>
      <c r="D78" s="260" t="s">
        <v>42</v>
      </c>
      <c r="E78" s="262">
        <v>27760</v>
      </c>
      <c r="F78" s="260" t="s">
        <v>1</v>
      </c>
      <c r="G78" s="261" t="s">
        <v>39</v>
      </c>
      <c r="H78" s="25"/>
      <c r="I78" s="27"/>
    </row>
    <row r="79" spans="1:9" s="45" customFormat="1" ht="22.5" customHeight="1">
      <c r="A79" s="25"/>
      <c r="B79" s="260">
        <v>117</v>
      </c>
      <c r="C79" s="261" t="s">
        <v>242</v>
      </c>
      <c r="D79" s="260" t="s">
        <v>42</v>
      </c>
      <c r="E79" s="262">
        <v>27760</v>
      </c>
      <c r="F79" s="260" t="s">
        <v>1</v>
      </c>
      <c r="G79" s="261" t="s">
        <v>60</v>
      </c>
      <c r="H79" s="25"/>
      <c r="I79" s="27"/>
    </row>
    <row r="80" spans="1:9" s="45" customFormat="1" ht="22.5" customHeight="1">
      <c r="A80" s="25"/>
      <c r="B80" s="260">
        <v>120</v>
      </c>
      <c r="C80" s="261" t="s">
        <v>150</v>
      </c>
      <c r="D80" s="260" t="s">
        <v>151</v>
      </c>
      <c r="E80" s="262">
        <v>33421</v>
      </c>
      <c r="F80" s="260" t="s">
        <v>1</v>
      </c>
      <c r="G80" s="261" t="s">
        <v>33</v>
      </c>
      <c r="H80" s="25"/>
      <c r="I80" s="27"/>
    </row>
    <row r="81" spans="1:9" s="45" customFormat="1" ht="22.5" customHeight="1">
      <c r="A81" s="25"/>
      <c r="B81" s="260">
        <v>120</v>
      </c>
      <c r="C81" s="261" t="s">
        <v>150</v>
      </c>
      <c r="D81" s="260" t="s">
        <v>151</v>
      </c>
      <c r="E81" s="262">
        <v>33421</v>
      </c>
      <c r="F81" s="260" t="s">
        <v>1</v>
      </c>
      <c r="G81" s="261" t="s">
        <v>68</v>
      </c>
      <c r="H81" s="25"/>
      <c r="I81" s="27"/>
    </row>
    <row r="82" spans="1:9" s="45" customFormat="1" ht="22.5" customHeight="1">
      <c r="A82" s="25"/>
      <c r="B82" s="260">
        <v>127</v>
      </c>
      <c r="C82" s="261" t="s">
        <v>205</v>
      </c>
      <c r="D82" s="260" t="s">
        <v>151</v>
      </c>
      <c r="E82" s="262">
        <v>32675</v>
      </c>
      <c r="F82" s="260" t="s">
        <v>11</v>
      </c>
      <c r="G82" s="261" t="s">
        <v>41</v>
      </c>
      <c r="H82" s="25"/>
      <c r="I82" s="27"/>
    </row>
    <row r="83" spans="1:9" s="45" customFormat="1" ht="22.5" customHeight="1">
      <c r="A83" s="25"/>
      <c r="B83" s="260">
        <v>127</v>
      </c>
      <c r="C83" s="261" t="s">
        <v>205</v>
      </c>
      <c r="D83" s="260" t="s">
        <v>151</v>
      </c>
      <c r="E83" s="262">
        <v>32675</v>
      </c>
      <c r="F83" s="260" t="s">
        <v>11</v>
      </c>
      <c r="G83" s="261" t="s">
        <v>35</v>
      </c>
      <c r="H83" s="25"/>
      <c r="I83" s="27"/>
    </row>
    <row r="84" spans="1:9" s="45" customFormat="1" ht="22.5" customHeight="1">
      <c r="A84" s="25"/>
      <c r="B84" s="260">
        <v>129</v>
      </c>
      <c r="C84" s="261" t="s">
        <v>206</v>
      </c>
      <c r="D84" s="260" t="s">
        <v>151</v>
      </c>
      <c r="E84" s="262">
        <v>33348</v>
      </c>
      <c r="F84" s="260" t="s">
        <v>11</v>
      </c>
      <c r="G84" s="261" t="s">
        <v>35</v>
      </c>
      <c r="H84" s="25"/>
      <c r="I84" s="27"/>
    </row>
    <row r="85" spans="1:9" s="45" customFormat="1" ht="22.5" customHeight="1">
      <c r="A85" s="25"/>
      <c r="B85" s="260">
        <v>129</v>
      </c>
      <c r="C85" s="261" t="s">
        <v>206</v>
      </c>
      <c r="D85" s="260" t="s">
        <v>151</v>
      </c>
      <c r="E85" s="262">
        <v>33348</v>
      </c>
      <c r="F85" s="260" t="s">
        <v>11</v>
      </c>
      <c r="G85" s="261" t="s">
        <v>37</v>
      </c>
      <c r="H85" s="25"/>
      <c r="I85" s="27"/>
    </row>
    <row r="86" spans="1:9" s="45" customFormat="1" ht="22.5" customHeight="1">
      <c r="A86" s="25"/>
      <c r="B86" s="260">
        <v>130</v>
      </c>
      <c r="C86" s="261" t="s">
        <v>214</v>
      </c>
      <c r="D86" s="260" t="s">
        <v>151</v>
      </c>
      <c r="E86" s="262">
        <v>34622</v>
      </c>
      <c r="F86" s="260" t="s">
        <v>1</v>
      </c>
      <c r="G86" s="261" t="s">
        <v>35</v>
      </c>
      <c r="H86" s="25"/>
      <c r="I86" s="27"/>
    </row>
    <row r="87" spans="1:9" s="45" customFormat="1" ht="22.5" customHeight="1">
      <c r="A87" s="25"/>
      <c r="B87" s="260">
        <v>130</v>
      </c>
      <c r="C87" s="261" t="s">
        <v>214</v>
      </c>
      <c r="D87" s="260" t="s">
        <v>151</v>
      </c>
      <c r="E87" s="262">
        <v>34622</v>
      </c>
      <c r="F87" s="260" t="s">
        <v>1</v>
      </c>
      <c r="G87" s="261" t="s">
        <v>39</v>
      </c>
      <c r="H87" s="25"/>
      <c r="I87" s="27"/>
    </row>
    <row r="88" spans="1:9" s="45" customFormat="1" ht="22.5" customHeight="1">
      <c r="A88" s="25"/>
      <c r="B88" s="260">
        <v>131</v>
      </c>
      <c r="C88" s="261" t="s">
        <v>223</v>
      </c>
      <c r="D88" s="260" t="s">
        <v>151</v>
      </c>
      <c r="E88" s="262">
        <v>34122</v>
      </c>
      <c r="F88" s="260" t="s">
        <v>0</v>
      </c>
      <c r="G88" s="261" t="s">
        <v>43</v>
      </c>
      <c r="H88" s="25"/>
      <c r="I88" s="27"/>
    </row>
    <row r="89" spans="1:9" s="45" customFormat="1" ht="22.5" customHeight="1">
      <c r="A89" s="25"/>
      <c r="B89" s="260">
        <v>131</v>
      </c>
      <c r="C89" s="261" t="s">
        <v>223</v>
      </c>
      <c r="D89" s="260" t="s">
        <v>151</v>
      </c>
      <c r="E89" s="262">
        <v>34122</v>
      </c>
      <c r="F89" s="260" t="s">
        <v>0</v>
      </c>
      <c r="G89" s="261" t="s">
        <v>68</v>
      </c>
      <c r="H89" s="25"/>
      <c r="I89" s="27"/>
    </row>
    <row r="90" spans="1:9" s="45" customFormat="1" ht="22.5" customHeight="1">
      <c r="A90" s="25"/>
      <c r="B90" s="260">
        <v>134</v>
      </c>
      <c r="C90" s="261" t="s">
        <v>148</v>
      </c>
      <c r="D90" s="260" t="s">
        <v>58</v>
      </c>
      <c r="E90" s="262">
        <v>29230</v>
      </c>
      <c r="F90" s="260" t="s">
        <v>11</v>
      </c>
      <c r="G90" s="261" t="s">
        <v>37</v>
      </c>
      <c r="H90" s="25"/>
      <c r="I90" s="27"/>
    </row>
    <row r="91" spans="1:9" s="45" customFormat="1" ht="22.5" customHeight="1">
      <c r="A91" s="25"/>
      <c r="B91" s="260">
        <v>134</v>
      </c>
      <c r="C91" s="261" t="s">
        <v>148</v>
      </c>
      <c r="D91" s="260" t="s">
        <v>58</v>
      </c>
      <c r="E91" s="262">
        <v>29230</v>
      </c>
      <c r="F91" s="260" t="s">
        <v>11</v>
      </c>
      <c r="G91" s="261" t="s">
        <v>41</v>
      </c>
      <c r="H91" s="25"/>
      <c r="I91" s="27"/>
    </row>
    <row r="92" spans="1:9" s="45" customFormat="1" ht="22.5" customHeight="1">
      <c r="A92" s="25"/>
      <c r="B92" s="260">
        <v>137</v>
      </c>
      <c r="C92" s="261" t="s">
        <v>109</v>
      </c>
      <c r="D92" s="260" t="s">
        <v>79</v>
      </c>
      <c r="E92" s="262">
        <v>28642</v>
      </c>
      <c r="F92" s="260" t="s">
        <v>1</v>
      </c>
      <c r="G92" s="261" t="s">
        <v>60</v>
      </c>
      <c r="H92" s="25"/>
      <c r="I92" s="27"/>
    </row>
    <row r="93" spans="1:9" s="45" customFormat="1" ht="22.5" customHeight="1">
      <c r="A93" s="25"/>
      <c r="B93" s="260">
        <v>137</v>
      </c>
      <c r="C93" s="261" t="s">
        <v>109</v>
      </c>
      <c r="D93" s="260" t="s">
        <v>79</v>
      </c>
      <c r="E93" s="262">
        <v>28642</v>
      </c>
      <c r="F93" s="260" t="s">
        <v>1</v>
      </c>
      <c r="G93" s="261" t="s">
        <v>33</v>
      </c>
      <c r="H93" s="25"/>
      <c r="I93" s="27"/>
    </row>
    <row r="94" spans="1:9" s="45" customFormat="1" ht="22.5" customHeight="1">
      <c r="A94" s="25"/>
      <c r="B94" s="260">
        <v>138</v>
      </c>
      <c r="C94" s="261" t="s">
        <v>112</v>
      </c>
      <c r="D94" s="260" t="s">
        <v>79</v>
      </c>
      <c r="E94" s="262">
        <v>30621</v>
      </c>
      <c r="F94" s="260" t="s">
        <v>1</v>
      </c>
      <c r="G94" s="261" t="s">
        <v>60</v>
      </c>
      <c r="H94" s="25"/>
      <c r="I94" s="27"/>
    </row>
    <row r="95" spans="1:9" s="45" customFormat="1" ht="22.5" customHeight="1">
      <c r="A95" s="25"/>
      <c r="B95" s="260">
        <v>138</v>
      </c>
      <c r="C95" s="261" t="s">
        <v>112</v>
      </c>
      <c r="D95" s="260" t="s">
        <v>79</v>
      </c>
      <c r="E95" s="262">
        <v>30621</v>
      </c>
      <c r="F95" s="260" t="s">
        <v>1</v>
      </c>
      <c r="G95" s="261" t="s">
        <v>39</v>
      </c>
      <c r="H95" s="25"/>
      <c r="I95" s="27"/>
    </row>
    <row r="96" spans="1:9" s="45" customFormat="1" ht="22.5" customHeight="1">
      <c r="A96" s="25"/>
      <c r="B96" s="260">
        <v>139</v>
      </c>
      <c r="C96" s="261" t="s">
        <v>158</v>
      </c>
      <c r="D96" s="260" t="s">
        <v>79</v>
      </c>
      <c r="E96" s="262">
        <v>21551</v>
      </c>
      <c r="F96" s="260" t="s">
        <v>0</v>
      </c>
      <c r="G96" s="261" t="s">
        <v>39</v>
      </c>
      <c r="H96" s="25"/>
      <c r="I96" s="27"/>
    </row>
    <row r="97" spans="1:9" s="45" customFormat="1" ht="22.5" customHeight="1">
      <c r="A97" s="25"/>
      <c r="B97" s="260">
        <v>139</v>
      </c>
      <c r="C97" s="261" t="s">
        <v>158</v>
      </c>
      <c r="D97" s="260" t="s">
        <v>79</v>
      </c>
      <c r="E97" s="262">
        <v>21551</v>
      </c>
      <c r="F97" s="260" t="s">
        <v>0</v>
      </c>
      <c r="G97" s="261" t="s">
        <v>60</v>
      </c>
      <c r="H97" s="25"/>
      <c r="I97" s="27"/>
    </row>
    <row r="98" spans="1:9" s="45" customFormat="1" ht="22.5" customHeight="1">
      <c r="A98" s="25"/>
      <c r="B98" s="260">
        <v>149</v>
      </c>
      <c r="C98" s="261" t="s">
        <v>175</v>
      </c>
      <c r="D98" s="260" t="s">
        <v>79</v>
      </c>
      <c r="E98" s="262">
        <v>25416</v>
      </c>
      <c r="F98" s="260" t="s">
        <v>0</v>
      </c>
      <c r="G98" s="261" t="s">
        <v>37</v>
      </c>
      <c r="H98" s="25"/>
      <c r="I98" s="27"/>
    </row>
    <row r="99" spans="1:9" s="45" customFormat="1" ht="22.5" customHeight="1">
      <c r="A99" s="25"/>
      <c r="B99" s="260">
        <v>149</v>
      </c>
      <c r="C99" s="261" t="s">
        <v>175</v>
      </c>
      <c r="D99" s="260" t="s">
        <v>79</v>
      </c>
      <c r="E99" s="262">
        <v>25416</v>
      </c>
      <c r="F99" s="260" t="s">
        <v>0</v>
      </c>
      <c r="G99" s="261" t="s">
        <v>60</v>
      </c>
      <c r="H99" s="25"/>
      <c r="I99" s="27"/>
    </row>
    <row r="100" spans="1:9" s="45" customFormat="1" ht="22.5" customHeight="1">
      <c r="A100" s="25"/>
      <c r="B100" s="260">
        <v>245</v>
      </c>
      <c r="C100" s="261" t="s">
        <v>511</v>
      </c>
      <c r="D100" s="260" t="s">
        <v>79</v>
      </c>
      <c r="E100" s="262">
        <v>29032</v>
      </c>
      <c r="F100" s="260" t="s">
        <v>1</v>
      </c>
      <c r="G100" s="261" t="s">
        <v>39</v>
      </c>
      <c r="H100" s="25"/>
      <c r="I100" s="27"/>
    </row>
    <row r="101" spans="1:9" s="45" customFormat="1" ht="22.5" customHeight="1">
      <c r="A101" s="25"/>
      <c r="B101" s="260">
        <v>154</v>
      </c>
      <c r="C101" s="261" t="s">
        <v>183</v>
      </c>
      <c r="D101" s="260" t="s">
        <v>79</v>
      </c>
      <c r="E101" s="262">
        <v>33900</v>
      </c>
      <c r="F101" s="260" t="s">
        <v>0</v>
      </c>
      <c r="G101" s="261" t="s">
        <v>33</v>
      </c>
      <c r="H101" s="25"/>
      <c r="I101" s="27"/>
    </row>
    <row r="102" spans="1:9" s="45" customFormat="1" ht="22.5" customHeight="1">
      <c r="A102" s="25"/>
      <c r="B102" s="260">
        <v>154</v>
      </c>
      <c r="C102" s="261" t="s">
        <v>183</v>
      </c>
      <c r="D102" s="260" t="s">
        <v>79</v>
      </c>
      <c r="E102" s="262">
        <v>33900</v>
      </c>
      <c r="F102" s="260" t="s">
        <v>0</v>
      </c>
      <c r="G102" s="261" t="s">
        <v>68</v>
      </c>
      <c r="H102" s="25"/>
      <c r="I102" s="27"/>
    </row>
    <row r="103" spans="1:9" s="45" customFormat="1" ht="22.5" customHeight="1">
      <c r="A103" s="25"/>
      <c r="B103" s="260">
        <v>157</v>
      </c>
      <c r="C103" s="261" t="s">
        <v>184</v>
      </c>
      <c r="D103" s="260" t="s">
        <v>79</v>
      </c>
      <c r="E103" s="262">
        <v>24688</v>
      </c>
      <c r="F103" s="260" t="s">
        <v>0</v>
      </c>
      <c r="G103" s="261" t="s">
        <v>37</v>
      </c>
      <c r="H103" s="25"/>
      <c r="I103" s="27"/>
    </row>
    <row r="104" spans="1:9" s="45" customFormat="1" ht="22.5" customHeight="1">
      <c r="A104" s="25"/>
      <c r="B104" s="260">
        <v>157</v>
      </c>
      <c r="C104" s="261" t="s">
        <v>184</v>
      </c>
      <c r="D104" s="260" t="s">
        <v>79</v>
      </c>
      <c r="E104" s="262">
        <v>24688</v>
      </c>
      <c r="F104" s="260" t="s">
        <v>0</v>
      </c>
      <c r="G104" s="261" t="s">
        <v>39</v>
      </c>
      <c r="H104" s="25"/>
      <c r="I104" s="27"/>
    </row>
    <row r="105" spans="1:9" s="45" customFormat="1" ht="22.5" customHeight="1">
      <c r="A105" s="25"/>
      <c r="B105" s="260">
        <v>158</v>
      </c>
      <c r="C105" s="261" t="s">
        <v>187</v>
      </c>
      <c r="D105" s="260" t="s">
        <v>79</v>
      </c>
      <c r="E105" s="262">
        <v>30846</v>
      </c>
      <c r="F105" s="260" t="s">
        <v>1</v>
      </c>
      <c r="G105" s="261" t="s">
        <v>33</v>
      </c>
      <c r="H105" s="25"/>
      <c r="I105" s="27"/>
    </row>
    <row r="106" spans="1:9" s="45" customFormat="1" ht="22.5" customHeight="1">
      <c r="A106" s="25"/>
      <c r="B106" s="260">
        <v>158</v>
      </c>
      <c r="C106" s="261" t="s">
        <v>187</v>
      </c>
      <c r="D106" s="260" t="s">
        <v>79</v>
      </c>
      <c r="E106" s="262">
        <v>30846</v>
      </c>
      <c r="F106" s="260" t="s">
        <v>1</v>
      </c>
      <c r="G106" s="261" t="s">
        <v>68</v>
      </c>
      <c r="H106" s="25"/>
      <c r="I106" s="27"/>
    </row>
    <row r="107" spans="1:9" s="45" customFormat="1" ht="22.5" customHeight="1">
      <c r="A107" s="25"/>
      <c r="B107" s="260">
        <v>161</v>
      </c>
      <c r="C107" s="261" t="s">
        <v>190</v>
      </c>
      <c r="D107" s="260" t="s">
        <v>79</v>
      </c>
      <c r="E107" s="262">
        <v>30965</v>
      </c>
      <c r="F107" s="260" t="s">
        <v>0</v>
      </c>
      <c r="G107" s="261" t="s">
        <v>41</v>
      </c>
      <c r="H107" s="25"/>
      <c r="I107" s="27"/>
    </row>
    <row r="108" spans="1:9" s="45" customFormat="1" ht="22.5" customHeight="1">
      <c r="A108" s="25"/>
      <c r="B108" s="260">
        <v>161</v>
      </c>
      <c r="C108" s="261" t="s">
        <v>190</v>
      </c>
      <c r="D108" s="260" t="s">
        <v>79</v>
      </c>
      <c r="E108" s="262">
        <v>30965</v>
      </c>
      <c r="F108" s="260" t="s">
        <v>0</v>
      </c>
      <c r="G108" s="261" t="s">
        <v>35</v>
      </c>
      <c r="H108" s="25"/>
      <c r="I108" s="27"/>
    </row>
    <row r="109" spans="1:9" s="45" customFormat="1" ht="22.5" customHeight="1">
      <c r="A109" s="25"/>
      <c r="B109" s="260">
        <v>162</v>
      </c>
      <c r="C109" s="261" t="s">
        <v>204</v>
      </c>
      <c r="D109" s="260" t="s">
        <v>79</v>
      </c>
      <c r="E109" s="262">
        <v>30621</v>
      </c>
      <c r="F109" s="260" t="s">
        <v>1</v>
      </c>
      <c r="G109" s="261" t="s">
        <v>39</v>
      </c>
      <c r="H109" s="25"/>
      <c r="I109" s="27"/>
    </row>
    <row r="110" spans="1:9" s="45" customFormat="1" ht="22.5" customHeight="1">
      <c r="A110" s="25"/>
      <c r="B110" s="260">
        <v>162</v>
      </c>
      <c r="C110" s="261" t="s">
        <v>204</v>
      </c>
      <c r="D110" s="260" t="s">
        <v>79</v>
      </c>
      <c r="E110" s="262">
        <v>30621</v>
      </c>
      <c r="F110" s="260" t="s">
        <v>1</v>
      </c>
      <c r="G110" s="261" t="s">
        <v>60</v>
      </c>
      <c r="H110" s="25"/>
      <c r="I110" s="27"/>
    </row>
    <row r="111" spans="1:9" s="45" customFormat="1" ht="22.5" customHeight="1">
      <c r="A111" s="25"/>
      <c r="B111" s="260">
        <v>168</v>
      </c>
      <c r="C111" s="261" t="s">
        <v>217</v>
      </c>
      <c r="D111" s="260" t="s">
        <v>79</v>
      </c>
      <c r="E111" s="262">
        <v>30814</v>
      </c>
      <c r="F111" s="260" t="s">
        <v>1</v>
      </c>
      <c r="G111" s="261" t="s">
        <v>41</v>
      </c>
      <c r="H111" s="25"/>
      <c r="I111" s="27"/>
    </row>
    <row r="112" spans="1:9" s="45" customFormat="1" ht="22.5" customHeight="1">
      <c r="A112" s="25"/>
      <c r="B112" s="260">
        <v>168</v>
      </c>
      <c r="C112" s="261" t="s">
        <v>217</v>
      </c>
      <c r="D112" s="260" t="s">
        <v>79</v>
      </c>
      <c r="E112" s="262">
        <v>30814</v>
      </c>
      <c r="F112" s="260" t="s">
        <v>1</v>
      </c>
      <c r="G112" s="261" t="s">
        <v>35</v>
      </c>
      <c r="H112" s="25"/>
      <c r="I112" s="27"/>
    </row>
    <row r="113" spans="1:9" s="45" customFormat="1" ht="22.5" customHeight="1">
      <c r="A113" s="25"/>
      <c r="B113" s="260">
        <v>173</v>
      </c>
      <c r="C113" s="261" t="s">
        <v>219</v>
      </c>
      <c r="D113" s="260" t="s">
        <v>79</v>
      </c>
      <c r="E113" s="262">
        <v>27991</v>
      </c>
      <c r="F113" s="260" t="s">
        <v>0</v>
      </c>
      <c r="G113" s="261" t="s">
        <v>37</v>
      </c>
      <c r="H113" s="25"/>
      <c r="I113" s="27"/>
    </row>
    <row r="114" spans="1:9" s="45" customFormat="1" ht="22.5" customHeight="1">
      <c r="A114" s="25"/>
      <c r="B114" s="260">
        <v>173</v>
      </c>
      <c r="C114" s="261" t="s">
        <v>219</v>
      </c>
      <c r="D114" s="260" t="s">
        <v>79</v>
      </c>
      <c r="E114" s="262">
        <v>27991</v>
      </c>
      <c r="F114" s="260" t="s">
        <v>0</v>
      </c>
      <c r="G114" s="261" t="s">
        <v>60</v>
      </c>
      <c r="H114" s="25"/>
      <c r="I114" s="27"/>
    </row>
    <row r="115" spans="1:9" s="45" customFormat="1" ht="22.5" customHeight="1">
      <c r="A115" s="25"/>
      <c r="B115" s="260">
        <v>177</v>
      </c>
      <c r="C115" s="261" t="s">
        <v>228</v>
      </c>
      <c r="D115" s="260" t="s">
        <v>79</v>
      </c>
      <c r="E115" s="262">
        <v>35447</v>
      </c>
      <c r="F115" s="260" t="s">
        <v>0</v>
      </c>
      <c r="G115" s="261" t="s">
        <v>33</v>
      </c>
      <c r="H115" s="25"/>
      <c r="I115" s="27"/>
    </row>
    <row r="116" spans="1:9" s="45" customFormat="1" ht="22.5" customHeight="1">
      <c r="A116" s="25"/>
      <c r="B116" s="260">
        <v>177</v>
      </c>
      <c r="C116" s="261" t="s">
        <v>228</v>
      </c>
      <c r="D116" s="260" t="s">
        <v>79</v>
      </c>
      <c r="E116" s="262">
        <v>35447</v>
      </c>
      <c r="F116" s="260" t="s">
        <v>0</v>
      </c>
      <c r="G116" s="261" t="s">
        <v>68</v>
      </c>
      <c r="H116" s="25"/>
      <c r="I116" s="27"/>
    </row>
    <row r="117" spans="1:9" s="45" customFormat="1" ht="22.5" customHeight="1">
      <c r="A117" s="25"/>
      <c r="B117" s="260">
        <v>180</v>
      </c>
      <c r="C117" s="261" t="s">
        <v>235</v>
      </c>
      <c r="D117" s="260" t="s">
        <v>79</v>
      </c>
      <c r="E117" s="262">
        <v>27030</v>
      </c>
      <c r="F117" s="260" t="s">
        <v>11</v>
      </c>
      <c r="G117" s="261" t="s">
        <v>37</v>
      </c>
      <c r="H117" s="25"/>
      <c r="I117" s="27"/>
    </row>
    <row r="118" spans="1:9" s="45" customFormat="1" ht="22.5" customHeight="1">
      <c r="A118" s="25"/>
      <c r="B118" s="260">
        <v>180</v>
      </c>
      <c r="C118" s="261" t="s">
        <v>235</v>
      </c>
      <c r="D118" s="260" t="s">
        <v>79</v>
      </c>
      <c r="E118" s="262">
        <v>27030</v>
      </c>
      <c r="F118" s="260" t="s">
        <v>11</v>
      </c>
      <c r="G118" s="261" t="s">
        <v>45</v>
      </c>
      <c r="H118" s="25"/>
      <c r="I118" s="27"/>
    </row>
    <row r="119" spans="1:9" s="45" customFormat="1" ht="22.5" customHeight="1">
      <c r="A119" s="25"/>
      <c r="B119" s="260">
        <v>189</v>
      </c>
      <c r="C119" s="261" t="s">
        <v>108</v>
      </c>
      <c r="D119" s="260" t="s">
        <v>88</v>
      </c>
      <c r="E119" s="262">
        <v>30041</v>
      </c>
      <c r="F119" s="260" t="s">
        <v>11</v>
      </c>
      <c r="G119" s="261" t="s">
        <v>37</v>
      </c>
      <c r="H119" s="25"/>
      <c r="I119" s="27"/>
    </row>
    <row r="120" spans="1:9" s="45" customFormat="1" ht="22.5" customHeight="1">
      <c r="A120" s="25"/>
      <c r="B120" s="260">
        <v>189</v>
      </c>
      <c r="C120" s="261" t="s">
        <v>108</v>
      </c>
      <c r="D120" s="260" t="s">
        <v>88</v>
      </c>
      <c r="E120" s="262">
        <v>30041</v>
      </c>
      <c r="F120" s="260" t="s">
        <v>11</v>
      </c>
      <c r="G120" s="261" t="s">
        <v>45</v>
      </c>
      <c r="H120" s="25"/>
      <c r="I120" s="27"/>
    </row>
    <row r="121" spans="1:9" s="45" customFormat="1" ht="22.5" customHeight="1">
      <c r="A121" s="25"/>
      <c r="B121" s="260">
        <v>195</v>
      </c>
      <c r="C121" s="261" t="s">
        <v>145</v>
      </c>
      <c r="D121" s="260" t="s">
        <v>88</v>
      </c>
      <c r="E121" s="262">
        <v>31603</v>
      </c>
      <c r="F121" s="260" t="s">
        <v>0</v>
      </c>
      <c r="G121" s="261" t="s">
        <v>60</v>
      </c>
      <c r="H121" s="25"/>
      <c r="I121" s="27"/>
    </row>
    <row r="122" spans="1:9" s="45" customFormat="1" ht="22.5" customHeight="1">
      <c r="A122" s="25"/>
      <c r="B122" s="260">
        <v>197</v>
      </c>
      <c r="C122" s="261" t="s">
        <v>225</v>
      </c>
      <c r="D122" s="260" t="s">
        <v>88</v>
      </c>
      <c r="E122" s="262">
        <v>31769</v>
      </c>
      <c r="F122" s="260" t="s">
        <v>11</v>
      </c>
      <c r="G122" s="261" t="s">
        <v>37</v>
      </c>
      <c r="H122" s="25"/>
      <c r="I122" s="27"/>
    </row>
    <row r="123" spans="1:9" s="45" customFormat="1" ht="22.5" customHeight="1">
      <c r="A123" s="25"/>
      <c r="B123" s="260">
        <v>197</v>
      </c>
      <c r="C123" s="261" t="s">
        <v>225</v>
      </c>
      <c r="D123" s="260" t="s">
        <v>88</v>
      </c>
      <c r="E123" s="262">
        <v>31769</v>
      </c>
      <c r="F123" s="260" t="s">
        <v>11</v>
      </c>
      <c r="G123" s="261" t="s">
        <v>45</v>
      </c>
      <c r="H123" s="25"/>
      <c r="I123" s="27"/>
    </row>
    <row r="124" spans="1:9" s="45" customFormat="1" ht="22.5" customHeight="1">
      <c r="A124" s="25"/>
      <c r="B124" s="260">
        <v>201</v>
      </c>
      <c r="C124" s="261" t="s">
        <v>177</v>
      </c>
      <c r="D124" s="260" t="s">
        <v>57</v>
      </c>
      <c r="E124" s="262">
        <v>34688</v>
      </c>
      <c r="F124" s="260" t="s">
        <v>1</v>
      </c>
      <c r="G124" s="261" t="s">
        <v>43</v>
      </c>
      <c r="H124" s="25"/>
      <c r="I124" s="27"/>
    </row>
    <row r="125" spans="1:9" s="45" customFormat="1" ht="22.5" customHeight="1">
      <c r="A125" s="25"/>
      <c r="B125" s="260">
        <v>201</v>
      </c>
      <c r="C125" s="261" t="s">
        <v>177</v>
      </c>
      <c r="D125" s="260" t="s">
        <v>57</v>
      </c>
      <c r="E125" s="262">
        <v>34688</v>
      </c>
      <c r="F125" s="260" t="s">
        <v>1</v>
      </c>
      <c r="G125" s="261" t="s">
        <v>68</v>
      </c>
      <c r="H125" s="25"/>
      <c r="I125" s="27"/>
    </row>
    <row r="126" spans="1:9" s="45" customFormat="1" ht="22.5" customHeight="1">
      <c r="A126" s="25"/>
      <c r="B126" s="260">
        <v>206</v>
      </c>
      <c r="C126" s="261" t="s">
        <v>149</v>
      </c>
      <c r="D126" s="260" t="s">
        <v>94</v>
      </c>
      <c r="E126" s="262"/>
      <c r="F126" s="260" t="s">
        <v>1</v>
      </c>
      <c r="G126" s="261" t="s">
        <v>39</v>
      </c>
      <c r="H126" s="25"/>
      <c r="I126" s="27"/>
    </row>
    <row r="127" spans="1:9" s="45" customFormat="1" ht="22.5" customHeight="1">
      <c r="A127" s="25"/>
      <c r="B127" s="260">
        <v>207</v>
      </c>
      <c r="C127" s="261" t="s">
        <v>152</v>
      </c>
      <c r="D127" s="260" t="s">
        <v>103</v>
      </c>
      <c r="E127" s="262">
        <v>32874</v>
      </c>
      <c r="F127" s="260" t="s">
        <v>11</v>
      </c>
      <c r="G127" s="261" t="s">
        <v>35</v>
      </c>
      <c r="H127" s="25"/>
      <c r="I127" s="27"/>
    </row>
    <row r="128" spans="1:9" s="45" customFormat="1" ht="22.5" customHeight="1">
      <c r="A128" s="25"/>
      <c r="B128" s="260">
        <v>207</v>
      </c>
      <c r="C128" s="261" t="s">
        <v>152</v>
      </c>
      <c r="D128" s="260" t="s">
        <v>103</v>
      </c>
      <c r="E128" s="262">
        <v>32874</v>
      </c>
      <c r="F128" s="260" t="s">
        <v>11</v>
      </c>
      <c r="G128" s="261" t="s">
        <v>37</v>
      </c>
      <c r="H128" s="25"/>
      <c r="I128" s="27"/>
    </row>
    <row r="129" spans="1:9" s="45" customFormat="1" ht="22.5" customHeight="1">
      <c r="A129" s="25"/>
      <c r="B129" s="260">
        <v>210</v>
      </c>
      <c r="C129" s="261" t="s">
        <v>163</v>
      </c>
      <c r="D129" s="260" t="s">
        <v>103</v>
      </c>
      <c r="E129" s="262">
        <v>32143</v>
      </c>
      <c r="F129" s="260" t="s">
        <v>11</v>
      </c>
      <c r="G129" s="261" t="s">
        <v>39</v>
      </c>
      <c r="H129" s="25"/>
      <c r="I129" s="27"/>
    </row>
    <row r="130" spans="1:9" s="45" customFormat="1" ht="22.5" customHeight="1">
      <c r="A130" s="25"/>
      <c r="B130" s="260">
        <v>210</v>
      </c>
      <c r="C130" s="261" t="s">
        <v>163</v>
      </c>
      <c r="D130" s="260" t="s">
        <v>103</v>
      </c>
      <c r="E130" s="262">
        <v>32143</v>
      </c>
      <c r="F130" s="260" t="s">
        <v>11</v>
      </c>
      <c r="G130" s="261" t="s">
        <v>43</v>
      </c>
      <c r="H130" s="25"/>
      <c r="I130" s="27"/>
    </row>
    <row r="131" spans="1:9" s="45" customFormat="1" ht="22.5" customHeight="1">
      <c r="A131" s="25"/>
      <c r="B131" s="260">
        <v>211</v>
      </c>
      <c r="C131" s="261" t="s">
        <v>218</v>
      </c>
      <c r="D131" s="260" t="s">
        <v>103</v>
      </c>
      <c r="E131" s="262">
        <v>34700</v>
      </c>
      <c r="F131" s="260" t="s">
        <v>0</v>
      </c>
      <c r="G131" s="261" t="s">
        <v>35</v>
      </c>
      <c r="H131" s="25"/>
      <c r="I131" s="27"/>
    </row>
    <row r="132" spans="1:9" s="45" customFormat="1" ht="22.5" customHeight="1">
      <c r="A132" s="25"/>
      <c r="B132" s="260">
        <v>211</v>
      </c>
      <c r="C132" s="261" t="s">
        <v>218</v>
      </c>
      <c r="D132" s="260" t="s">
        <v>103</v>
      </c>
      <c r="E132" s="262">
        <v>34700</v>
      </c>
      <c r="F132" s="260" t="s">
        <v>0</v>
      </c>
      <c r="G132" s="261" t="s">
        <v>43</v>
      </c>
      <c r="H132" s="25"/>
      <c r="I132" s="27"/>
    </row>
    <row r="133" spans="1:9" s="45" customFormat="1" ht="22.5" customHeight="1">
      <c r="A133" s="25"/>
      <c r="B133" s="260">
        <v>213</v>
      </c>
      <c r="C133" s="261" t="s">
        <v>236</v>
      </c>
      <c r="D133" s="260" t="s">
        <v>103</v>
      </c>
      <c r="E133" s="262">
        <v>32874</v>
      </c>
      <c r="F133" s="260" t="s">
        <v>0</v>
      </c>
      <c r="G133" s="261" t="s">
        <v>43</v>
      </c>
      <c r="H133" s="25"/>
      <c r="I133" s="27"/>
    </row>
    <row r="134" spans="1:9" s="45" customFormat="1" ht="22.5" customHeight="1">
      <c r="A134" s="25"/>
      <c r="B134" s="260">
        <v>213</v>
      </c>
      <c r="C134" s="261" t="s">
        <v>236</v>
      </c>
      <c r="D134" s="260" t="s">
        <v>103</v>
      </c>
      <c r="E134" s="262">
        <v>32874</v>
      </c>
      <c r="F134" s="260" t="s">
        <v>0</v>
      </c>
      <c r="G134" s="261" t="s">
        <v>68</v>
      </c>
      <c r="H134" s="25"/>
      <c r="I134" s="27"/>
    </row>
    <row r="135" spans="1:9" s="45" customFormat="1" ht="22.5" customHeight="1">
      <c r="A135" s="25"/>
      <c r="B135" s="260">
        <v>214</v>
      </c>
      <c r="C135" s="261" t="s">
        <v>110</v>
      </c>
      <c r="D135" s="260" t="s">
        <v>53</v>
      </c>
      <c r="E135" s="262">
        <v>32406</v>
      </c>
      <c r="F135" s="260" t="s">
        <v>0</v>
      </c>
      <c r="G135" s="261" t="s">
        <v>60</v>
      </c>
      <c r="H135" s="25"/>
      <c r="I135" s="27"/>
    </row>
    <row r="136" spans="1:9" s="45" customFormat="1" ht="22.5" customHeight="1">
      <c r="A136" s="25"/>
      <c r="B136" s="260">
        <v>214</v>
      </c>
      <c r="C136" s="261" t="s">
        <v>110</v>
      </c>
      <c r="D136" s="260" t="s">
        <v>53</v>
      </c>
      <c r="E136" s="262">
        <v>32406</v>
      </c>
      <c r="F136" s="260" t="s">
        <v>0</v>
      </c>
      <c r="G136" s="261" t="s">
        <v>39</v>
      </c>
      <c r="H136" s="25"/>
      <c r="I136" s="27"/>
    </row>
    <row r="137" spans="1:9" s="45" customFormat="1" ht="22.5" customHeight="1">
      <c r="A137" s="25"/>
      <c r="B137" s="260">
        <v>35</v>
      </c>
      <c r="C137" s="261" t="s">
        <v>129</v>
      </c>
      <c r="D137" s="260" t="s">
        <v>53</v>
      </c>
      <c r="E137" s="262">
        <v>33082</v>
      </c>
      <c r="F137" s="260" t="s">
        <v>0</v>
      </c>
      <c r="G137" s="261" t="s">
        <v>35</v>
      </c>
      <c r="H137" s="25"/>
      <c r="I137" s="27"/>
    </row>
    <row r="138" spans="1:9" s="45" customFormat="1" ht="22.5" customHeight="1">
      <c r="A138" s="25"/>
      <c r="B138" s="260">
        <v>35</v>
      </c>
      <c r="C138" s="261" t="s">
        <v>129</v>
      </c>
      <c r="D138" s="260" t="s">
        <v>53</v>
      </c>
      <c r="E138" s="262">
        <v>33082</v>
      </c>
      <c r="F138" s="260" t="s">
        <v>0</v>
      </c>
      <c r="G138" s="261" t="s">
        <v>33</v>
      </c>
      <c r="H138" s="25"/>
      <c r="I138" s="27"/>
    </row>
    <row r="139" spans="1:9" s="45" customFormat="1" ht="22.5" customHeight="1">
      <c r="A139" s="25"/>
      <c r="B139" s="260">
        <v>46</v>
      </c>
      <c r="C139" s="261" t="s">
        <v>162</v>
      </c>
      <c r="D139" s="260" t="s">
        <v>53</v>
      </c>
      <c r="E139" s="262">
        <v>32335</v>
      </c>
      <c r="F139" s="260" t="s">
        <v>0</v>
      </c>
      <c r="G139" s="261" t="s">
        <v>43</v>
      </c>
      <c r="H139" s="25"/>
      <c r="I139" s="27"/>
    </row>
    <row r="140" spans="1:9" s="45" customFormat="1" ht="22.5" customHeight="1">
      <c r="A140" s="25"/>
      <c r="B140" s="260">
        <v>46</v>
      </c>
      <c r="C140" s="261" t="s">
        <v>162</v>
      </c>
      <c r="D140" s="260" t="s">
        <v>53</v>
      </c>
      <c r="E140" s="262">
        <v>32335</v>
      </c>
      <c r="F140" s="260" t="s">
        <v>0</v>
      </c>
      <c r="G140" s="261" t="s">
        <v>125</v>
      </c>
      <c r="H140" s="25"/>
      <c r="I140" s="27"/>
    </row>
    <row r="141" spans="1:9" s="45" customFormat="1" ht="22.5" customHeight="1">
      <c r="A141" s="25"/>
      <c r="B141" s="260">
        <v>215</v>
      </c>
      <c r="C141" s="261" t="s">
        <v>168</v>
      </c>
      <c r="D141" s="260" t="s">
        <v>53</v>
      </c>
      <c r="E141" s="262">
        <v>27316</v>
      </c>
      <c r="F141" s="260" t="s">
        <v>11</v>
      </c>
      <c r="G141" s="261" t="s">
        <v>37</v>
      </c>
      <c r="H141" s="25"/>
      <c r="I141" s="27"/>
    </row>
    <row r="142" spans="1:9" s="45" customFormat="1" ht="22.5" customHeight="1">
      <c r="A142" s="25"/>
      <c r="B142" s="260">
        <v>215</v>
      </c>
      <c r="C142" s="261" t="s">
        <v>168</v>
      </c>
      <c r="D142" s="260" t="s">
        <v>53</v>
      </c>
      <c r="E142" s="262">
        <v>27316</v>
      </c>
      <c r="F142" s="260" t="s">
        <v>11</v>
      </c>
      <c r="G142" s="261" t="s">
        <v>45</v>
      </c>
      <c r="H142" s="25"/>
      <c r="I142" s="27"/>
    </row>
    <row r="143" spans="1:9" s="45" customFormat="1" ht="22.5" customHeight="1">
      <c r="A143" s="25"/>
      <c r="B143" s="260">
        <v>216</v>
      </c>
      <c r="C143" s="261" t="s">
        <v>172</v>
      </c>
      <c r="D143" s="260" t="s">
        <v>53</v>
      </c>
      <c r="E143" s="262">
        <v>27030</v>
      </c>
      <c r="F143" s="260" t="s">
        <v>11</v>
      </c>
      <c r="G143" s="261" t="s">
        <v>37</v>
      </c>
      <c r="H143" s="25"/>
      <c r="I143" s="27"/>
    </row>
    <row r="144" spans="1:9" s="45" customFormat="1" ht="22.5" customHeight="1">
      <c r="A144" s="25"/>
      <c r="B144" s="260">
        <v>216</v>
      </c>
      <c r="C144" s="261" t="s">
        <v>172</v>
      </c>
      <c r="D144" s="260" t="s">
        <v>53</v>
      </c>
      <c r="E144" s="262">
        <v>27030</v>
      </c>
      <c r="F144" s="260" t="s">
        <v>11</v>
      </c>
      <c r="G144" s="261" t="s">
        <v>45</v>
      </c>
      <c r="H144" s="25"/>
      <c r="I144" s="27"/>
    </row>
    <row r="145" spans="1:9" s="45" customFormat="1" ht="22.5" customHeight="1">
      <c r="A145" s="25"/>
      <c r="B145" s="260">
        <v>218</v>
      </c>
      <c r="C145" s="261" t="s">
        <v>176</v>
      </c>
      <c r="D145" s="260" t="s">
        <v>53</v>
      </c>
      <c r="E145" s="262">
        <v>33602</v>
      </c>
      <c r="F145" s="260" t="s">
        <v>11</v>
      </c>
      <c r="G145" s="261" t="s">
        <v>125</v>
      </c>
      <c r="H145" s="25"/>
      <c r="I145" s="27"/>
    </row>
    <row r="146" spans="1:9" s="45" customFormat="1" ht="22.5" customHeight="1">
      <c r="A146" s="25"/>
      <c r="B146" s="260">
        <v>218</v>
      </c>
      <c r="C146" s="261" t="s">
        <v>176</v>
      </c>
      <c r="D146" s="260" t="s">
        <v>53</v>
      </c>
      <c r="E146" s="262">
        <v>33602</v>
      </c>
      <c r="F146" s="260" t="s">
        <v>11</v>
      </c>
      <c r="G146" s="261" t="s">
        <v>33</v>
      </c>
      <c r="H146" s="25"/>
      <c r="I146" s="27"/>
    </row>
    <row r="147" spans="1:9" s="45" customFormat="1" ht="22.5" customHeight="1">
      <c r="A147" s="25"/>
      <c r="B147" s="260">
        <v>56</v>
      </c>
      <c r="C147" s="261" t="s">
        <v>178</v>
      </c>
      <c r="D147" s="260" t="s">
        <v>53</v>
      </c>
      <c r="E147" s="262">
        <v>34459</v>
      </c>
      <c r="F147" s="260" t="s">
        <v>11</v>
      </c>
      <c r="G147" s="261" t="s">
        <v>39</v>
      </c>
      <c r="H147" s="25"/>
      <c r="I147" s="27"/>
    </row>
    <row r="148" spans="1:9" s="45" customFormat="1" ht="22.5" customHeight="1">
      <c r="A148" s="25"/>
      <c r="B148" s="260">
        <v>56</v>
      </c>
      <c r="C148" s="261" t="s">
        <v>178</v>
      </c>
      <c r="D148" s="260" t="s">
        <v>53</v>
      </c>
      <c r="E148" s="262">
        <v>34459</v>
      </c>
      <c r="F148" s="260" t="s">
        <v>11</v>
      </c>
      <c r="G148" s="261" t="s">
        <v>35</v>
      </c>
      <c r="H148" s="25"/>
      <c r="I148" s="27"/>
    </row>
    <row r="149" spans="1:9" s="45" customFormat="1" ht="22.5" customHeight="1">
      <c r="A149" s="25"/>
      <c r="B149" s="260">
        <v>220</v>
      </c>
      <c r="C149" s="261" t="s">
        <v>181</v>
      </c>
      <c r="D149" s="260" t="s">
        <v>53</v>
      </c>
      <c r="E149" s="262">
        <v>33470</v>
      </c>
      <c r="F149" s="260" t="s">
        <v>1</v>
      </c>
      <c r="G149" s="261" t="s">
        <v>60</v>
      </c>
      <c r="H149" s="25"/>
      <c r="I149" s="27"/>
    </row>
    <row r="150" spans="1:9" s="45" customFormat="1" ht="22.5" customHeight="1">
      <c r="A150" s="25"/>
      <c r="B150" s="260">
        <v>220</v>
      </c>
      <c r="C150" s="261" t="s">
        <v>181</v>
      </c>
      <c r="D150" s="260" t="s">
        <v>53</v>
      </c>
      <c r="E150" s="262">
        <v>33470</v>
      </c>
      <c r="F150" s="260" t="s">
        <v>1</v>
      </c>
      <c r="G150" s="261" t="s">
        <v>37</v>
      </c>
      <c r="H150" s="25"/>
      <c r="I150" s="27"/>
    </row>
    <row r="151" spans="1:9" s="45" customFormat="1" ht="22.5" customHeight="1">
      <c r="A151" s="25"/>
      <c r="B151" s="260">
        <v>222</v>
      </c>
      <c r="C151" s="261" t="s">
        <v>193</v>
      </c>
      <c r="D151" s="260" t="s">
        <v>53</v>
      </c>
      <c r="E151" s="262">
        <v>25953</v>
      </c>
      <c r="F151" s="260" t="s">
        <v>0</v>
      </c>
      <c r="G151" s="261" t="s">
        <v>37</v>
      </c>
      <c r="H151" s="25"/>
      <c r="I151" s="27"/>
    </row>
    <row r="152" spans="1:9" s="45" customFormat="1" ht="22.5" customHeight="1">
      <c r="A152" s="25"/>
      <c r="B152" s="260">
        <v>222</v>
      </c>
      <c r="C152" s="261" t="s">
        <v>193</v>
      </c>
      <c r="D152" s="260" t="s">
        <v>53</v>
      </c>
      <c r="E152" s="262">
        <v>25953</v>
      </c>
      <c r="F152" s="260" t="s">
        <v>0</v>
      </c>
      <c r="G152" s="261" t="s">
        <v>60</v>
      </c>
      <c r="H152" s="25"/>
      <c r="I152" s="27"/>
    </row>
    <row r="153" spans="1:9" s="45" customFormat="1" ht="22.5" customHeight="1">
      <c r="A153" s="25"/>
      <c r="B153" s="260">
        <v>223</v>
      </c>
      <c r="C153" s="261" t="s">
        <v>210</v>
      </c>
      <c r="D153" s="260" t="s">
        <v>53</v>
      </c>
      <c r="E153" s="262">
        <v>32325</v>
      </c>
      <c r="F153" s="260" t="s">
        <v>1</v>
      </c>
      <c r="G153" s="261" t="s">
        <v>68</v>
      </c>
      <c r="H153" s="25"/>
      <c r="I153" s="27"/>
    </row>
    <row r="154" spans="1:9" s="45" customFormat="1" ht="22.5" customHeight="1">
      <c r="A154" s="25"/>
      <c r="B154" s="260">
        <v>223</v>
      </c>
      <c r="C154" s="261" t="s">
        <v>210</v>
      </c>
      <c r="D154" s="260" t="s">
        <v>53</v>
      </c>
      <c r="E154" s="262">
        <v>32325</v>
      </c>
      <c r="F154" s="260" t="s">
        <v>1</v>
      </c>
      <c r="G154" s="261" t="s">
        <v>33</v>
      </c>
      <c r="H154" s="25"/>
      <c r="I154" s="27"/>
    </row>
    <row r="155" spans="1:9" s="45" customFormat="1" ht="22.5" customHeight="1">
      <c r="A155" s="25"/>
      <c r="B155" s="260">
        <v>224</v>
      </c>
      <c r="C155" s="261" t="s">
        <v>226</v>
      </c>
      <c r="D155" s="260" t="s">
        <v>227</v>
      </c>
      <c r="E155" s="262">
        <v>33604</v>
      </c>
      <c r="F155" s="260" t="s">
        <v>11</v>
      </c>
      <c r="G155" s="261" t="s">
        <v>41</v>
      </c>
      <c r="H155" s="25"/>
      <c r="I155" s="27"/>
    </row>
    <row r="156" spans="1:9" s="45" customFormat="1" ht="22.5" customHeight="1">
      <c r="A156" s="25"/>
      <c r="B156" s="260">
        <v>224</v>
      </c>
      <c r="C156" s="261" t="s">
        <v>226</v>
      </c>
      <c r="D156" s="260" t="s">
        <v>227</v>
      </c>
      <c r="E156" s="262">
        <v>33604</v>
      </c>
      <c r="F156" s="260" t="s">
        <v>11</v>
      </c>
      <c r="G156" s="261" t="s">
        <v>60</v>
      </c>
      <c r="H156" s="25"/>
      <c r="I156" s="27"/>
    </row>
    <row r="157" spans="1:9" s="45" customFormat="1" ht="22.5" customHeight="1">
      <c r="A157" s="25"/>
      <c r="B157" s="260">
        <v>225</v>
      </c>
      <c r="C157" s="261" t="s">
        <v>119</v>
      </c>
      <c r="D157" s="260" t="s">
        <v>70</v>
      </c>
      <c r="E157" s="262">
        <v>33970</v>
      </c>
      <c r="F157" s="260" t="s">
        <v>0</v>
      </c>
      <c r="G157" s="261" t="s">
        <v>41</v>
      </c>
      <c r="H157" s="25"/>
      <c r="I157" s="27"/>
    </row>
    <row r="158" spans="1:9" s="45" customFormat="1" ht="22.5" customHeight="1">
      <c r="A158" s="25"/>
      <c r="B158" s="260">
        <v>225</v>
      </c>
      <c r="C158" s="261" t="s">
        <v>119</v>
      </c>
      <c r="D158" s="260" t="s">
        <v>70</v>
      </c>
      <c r="E158" s="262">
        <v>33970</v>
      </c>
      <c r="F158" s="260" t="s">
        <v>0</v>
      </c>
      <c r="G158" s="261" t="s">
        <v>35</v>
      </c>
      <c r="H158" s="25"/>
      <c r="I158" s="27"/>
    </row>
    <row r="159" spans="1:9" s="45" customFormat="1" ht="22.5" customHeight="1">
      <c r="A159" s="25"/>
      <c r="B159" s="260">
        <v>226</v>
      </c>
      <c r="C159" s="261" t="s">
        <v>120</v>
      </c>
      <c r="D159" s="260" t="s">
        <v>70</v>
      </c>
      <c r="E159" s="262">
        <v>32781</v>
      </c>
      <c r="F159" s="260" t="s">
        <v>0</v>
      </c>
      <c r="G159" s="261" t="s">
        <v>37</v>
      </c>
      <c r="H159" s="25"/>
      <c r="I159" s="27"/>
    </row>
    <row r="160" spans="1:9" s="45" customFormat="1" ht="22.5" customHeight="1">
      <c r="A160" s="25"/>
      <c r="B160" s="260">
        <v>226</v>
      </c>
      <c r="C160" s="261" t="s">
        <v>120</v>
      </c>
      <c r="D160" s="260" t="s">
        <v>70</v>
      </c>
      <c r="E160" s="262">
        <v>32781</v>
      </c>
      <c r="F160" s="260" t="s">
        <v>0</v>
      </c>
      <c r="G160" s="261" t="s">
        <v>60</v>
      </c>
      <c r="H160" s="25"/>
      <c r="I160" s="27"/>
    </row>
    <row r="161" spans="1:9" s="45" customFormat="1" ht="22.5" customHeight="1">
      <c r="A161" s="25"/>
      <c r="B161" s="260">
        <v>227</v>
      </c>
      <c r="C161" s="261" t="s">
        <v>128</v>
      </c>
      <c r="D161" s="260" t="s">
        <v>70</v>
      </c>
      <c r="E161" s="262">
        <v>30469</v>
      </c>
      <c r="F161" s="260" t="s">
        <v>1</v>
      </c>
      <c r="G161" s="261" t="s">
        <v>41</v>
      </c>
      <c r="H161" s="25"/>
      <c r="I161" s="27"/>
    </row>
    <row r="162" spans="1:9" s="45" customFormat="1" ht="22.5" customHeight="1">
      <c r="A162" s="25"/>
      <c r="B162" s="260">
        <v>227</v>
      </c>
      <c r="C162" s="261" t="s">
        <v>128</v>
      </c>
      <c r="D162" s="260" t="s">
        <v>70</v>
      </c>
      <c r="E162" s="262">
        <v>30469</v>
      </c>
      <c r="F162" s="260" t="s">
        <v>1</v>
      </c>
      <c r="G162" s="261" t="s">
        <v>35</v>
      </c>
      <c r="H162" s="25"/>
      <c r="I162" s="27"/>
    </row>
    <row r="163" spans="1:9" s="45" customFormat="1" ht="22.5" customHeight="1">
      <c r="A163" s="25"/>
      <c r="B163" s="260">
        <v>228</v>
      </c>
      <c r="C163" s="261" t="s">
        <v>153</v>
      </c>
      <c r="D163" s="260" t="s">
        <v>70</v>
      </c>
      <c r="E163" s="262">
        <v>33970</v>
      </c>
      <c r="F163" s="260" t="s">
        <v>11</v>
      </c>
      <c r="G163" s="261" t="s">
        <v>41</v>
      </c>
      <c r="H163" s="25"/>
      <c r="I163" s="27"/>
    </row>
    <row r="164" spans="1:9" s="45" customFormat="1" ht="22.5" customHeight="1">
      <c r="A164" s="25"/>
      <c r="B164" s="260">
        <v>228</v>
      </c>
      <c r="C164" s="261" t="s">
        <v>153</v>
      </c>
      <c r="D164" s="260" t="s">
        <v>70</v>
      </c>
      <c r="E164" s="262">
        <v>33970</v>
      </c>
      <c r="F164" s="260" t="s">
        <v>11</v>
      </c>
      <c r="G164" s="261" t="s">
        <v>37</v>
      </c>
      <c r="H164" s="25"/>
      <c r="I164" s="27"/>
    </row>
    <row r="165" spans="1:9" s="45" customFormat="1" ht="22.5" customHeight="1">
      <c r="A165" s="25"/>
      <c r="B165" s="260">
        <v>230</v>
      </c>
      <c r="C165" s="261" t="s">
        <v>200</v>
      </c>
      <c r="D165" s="260" t="s">
        <v>70</v>
      </c>
      <c r="E165" s="262">
        <v>32874</v>
      </c>
      <c r="F165" s="260" t="s">
        <v>11</v>
      </c>
      <c r="G165" s="261" t="s">
        <v>43</v>
      </c>
      <c r="H165" s="25"/>
      <c r="I165" s="27"/>
    </row>
    <row r="166" spans="1:9" s="45" customFormat="1" ht="22.5" customHeight="1">
      <c r="A166" s="25"/>
      <c r="B166" s="260">
        <v>230</v>
      </c>
      <c r="C166" s="261" t="s">
        <v>200</v>
      </c>
      <c r="D166" s="260" t="s">
        <v>70</v>
      </c>
      <c r="E166" s="262">
        <v>32874</v>
      </c>
      <c r="F166" s="260" t="s">
        <v>11</v>
      </c>
      <c r="G166" s="261" t="s">
        <v>39</v>
      </c>
      <c r="H166" s="25"/>
      <c r="I166" s="27"/>
    </row>
    <row r="167" spans="1:9" s="45" customFormat="1" ht="22.5" customHeight="1">
      <c r="A167" s="25"/>
      <c r="B167" s="260">
        <v>231</v>
      </c>
      <c r="C167" s="261" t="s">
        <v>213</v>
      </c>
      <c r="D167" s="260" t="s">
        <v>70</v>
      </c>
      <c r="E167" s="262">
        <v>32237</v>
      </c>
      <c r="F167" s="260" t="s">
        <v>11</v>
      </c>
      <c r="G167" s="261" t="s">
        <v>41</v>
      </c>
      <c r="H167" s="25"/>
      <c r="I167" s="27"/>
    </row>
    <row r="168" spans="1:9" s="45" customFormat="1" ht="22.5" customHeight="1">
      <c r="A168" s="25"/>
      <c r="B168" s="260">
        <v>231</v>
      </c>
      <c r="C168" s="261" t="s">
        <v>213</v>
      </c>
      <c r="D168" s="260" t="s">
        <v>70</v>
      </c>
      <c r="E168" s="262">
        <v>32237</v>
      </c>
      <c r="F168" s="260" t="s">
        <v>11</v>
      </c>
      <c r="G168" s="261" t="s">
        <v>35</v>
      </c>
      <c r="H168" s="25"/>
      <c r="I168" s="27"/>
    </row>
    <row r="169" spans="1:9" s="45" customFormat="1" ht="22.5" customHeight="1">
      <c r="A169" s="25"/>
      <c r="B169" s="260">
        <v>232</v>
      </c>
      <c r="C169" s="261" t="s">
        <v>122</v>
      </c>
      <c r="D169" s="260" t="s">
        <v>46</v>
      </c>
      <c r="E169" s="262">
        <v>34670</v>
      </c>
      <c r="F169" s="260" t="s">
        <v>0</v>
      </c>
      <c r="G169" s="261" t="s">
        <v>37</v>
      </c>
      <c r="H169" s="25"/>
      <c r="I169" s="27"/>
    </row>
    <row r="170" spans="1:9" s="45" customFormat="1" ht="22.5" customHeight="1">
      <c r="A170" s="25"/>
      <c r="B170" s="260">
        <v>233</v>
      </c>
      <c r="C170" s="261" t="s">
        <v>147</v>
      </c>
      <c r="D170" s="260" t="s">
        <v>46</v>
      </c>
      <c r="E170" s="262">
        <v>30660</v>
      </c>
      <c r="F170" s="260" t="s">
        <v>11</v>
      </c>
      <c r="G170" s="261" t="s">
        <v>39</v>
      </c>
      <c r="H170" s="25"/>
      <c r="I170" s="27"/>
    </row>
    <row r="171" spans="1:9" s="45" customFormat="1" ht="22.5" customHeight="1">
      <c r="A171" s="25"/>
      <c r="B171" s="260">
        <v>233</v>
      </c>
      <c r="C171" s="261" t="s">
        <v>147</v>
      </c>
      <c r="D171" s="260" t="s">
        <v>46</v>
      </c>
      <c r="E171" s="262">
        <v>30660</v>
      </c>
      <c r="F171" s="260" t="s">
        <v>11</v>
      </c>
      <c r="G171" s="261" t="s">
        <v>114</v>
      </c>
      <c r="H171" s="25"/>
      <c r="I171" s="27"/>
    </row>
    <row r="172" spans="1:9" s="45" customFormat="1" ht="22.5" customHeight="1">
      <c r="A172" s="25"/>
      <c r="B172" s="260">
        <v>235</v>
      </c>
      <c r="C172" s="261" t="s">
        <v>169</v>
      </c>
      <c r="D172" s="260" t="s">
        <v>46</v>
      </c>
      <c r="E172" s="262">
        <v>26299</v>
      </c>
      <c r="F172" s="260" t="s">
        <v>11</v>
      </c>
      <c r="G172" s="261" t="s">
        <v>41</v>
      </c>
      <c r="H172" s="25"/>
      <c r="I172" s="27"/>
    </row>
    <row r="173" spans="1:9" s="45" customFormat="1" ht="22.5" customHeight="1">
      <c r="A173" s="25"/>
      <c r="B173" s="260">
        <v>235</v>
      </c>
      <c r="C173" s="261" t="s">
        <v>169</v>
      </c>
      <c r="D173" s="260" t="s">
        <v>46</v>
      </c>
      <c r="E173" s="262">
        <v>26299</v>
      </c>
      <c r="F173" s="260" t="s">
        <v>11</v>
      </c>
      <c r="G173" s="261" t="s">
        <v>35</v>
      </c>
      <c r="H173" s="25"/>
      <c r="I173" s="27"/>
    </row>
    <row r="174" spans="1:9" s="45" customFormat="1" ht="22.5" customHeight="1">
      <c r="A174" s="25"/>
      <c r="B174" s="260">
        <v>237</v>
      </c>
      <c r="C174" s="261" t="s">
        <v>179</v>
      </c>
      <c r="D174" s="260" t="s">
        <v>46</v>
      </c>
      <c r="E174" s="262">
        <v>31260</v>
      </c>
      <c r="F174" s="260" t="s">
        <v>0</v>
      </c>
      <c r="G174" s="261" t="s">
        <v>41</v>
      </c>
      <c r="H174" s="25"/>
      <c r="I174" s="27"/>
    </row>
    <row r="175" spans="1:9" s="45" customFormat="1" ht="22.5" customHeight="1">
      <c r="A175" s="25"/>
      <c r="B175" s="260">
        <v>237</v>
      </c>
      <c r="C175" s="261" t="s">
        <v>179</v>
      </c>
      <c r="D175" s="260" t="s">
        <v>46</v>
      </c>
      <c r="E175" s="262">
        <v>31260</v>
      </c>
      <c r="F175" s="260" t="s">
        <v>0</v>
      </c>
      <c r="G175" s="261" t="s">
        <v>35</v>
      </c>
      <c r="H175" s="25"/>
      <c r="I175" s="27"/>
    </row>
    <row r="176" spans="1:9" s="45" customFormat="1" ht="22.5" customHeight="1">
      <c r="A176" s="25"/>
      <c r="B176" s="260">
        <v>238</v>
      </c>
      <c r="C176" s="261" t="s">
        <v>207</v>
      </c>
      <c r="D176" s="260" t="s">
        <v>46</v>
      </c>
      <c r="E176" s="262">
        <v>35113</v>
      </c>
      <c r="F176" s="260" t="s">
        <v>11</v>
      </c>
      <c r="G176" s="261" t="s">
        <v>39</v>
      </c>
      <c r="H176" s="25"/>
      <c r="I176" s="27"/>
    </row>
    <row r="177" spans="1:9" s="45" customFormat="1" ht="22.5" customHeight="1">
      <c r="A177" s="25"/>
      <c r="B177" s="260">
        <v>238</v>
      </c>
      <c r="C177" s="261" t="s">
        <v>207</v>
      </c>
      <c r="D177" s="260" t="s">
        <v>46</v>
      </c>
      <c r="E177" s="262">
        <v>35113</v>
      </c>
      <c r="F177" s="260" t="s">
        <v>11</v>
      </c>
      <c r="G177" s="261" t="s">
        <v>114</v>
      </c>
      <c r="H177" s="25"/>
      <c r="I177" s="27"/>
    </row>
    <row r="178" spans="1:9" s="45" customFormat="1" ht="22.5" customHeight="1">
      <c r="A178" s="25"/>
      <c r="B178" s="260">
        <v>239</v>
      </c>
      <c r="C178" s="261" t="s">
        <v>220</v>
      </c>
      <c r="D178" s="260" t="s">
        <v>46</v>
      </c>
      <c r="E178" s="262">
        <v>30416</v>
      </c>
      <c r="F178" s="260" t="s">
        <v>11</v>
      </c>
      <c r="G178" s="261" t="s">
        <v>41</v>
      </c>
      <c r="H178" s="25"/>
      <c r="I178" s="27"/>
    </row>
    <row r="179" spans="1:9" s="45" customFormat="1" ht="22.5" customHeight="1">
      <c r="A179" s="25"/>
      <c r="B179" s="260">
        <v>239</v>
      </c>
      <c r="C179" s="261" t="s">
        <v>220</v>
      </c>
      <c r="D179" s="260" t="s">
        <v>46</v>
      </c>
      <c r="E179" s="262">
        <v>30416</v>
      </c>
      <c r="F179" s="260" t="s">
        <v>11</v>
      </c>
      <c r="G179" s="261" t="s">
        <v>35</v>
      </c>
      <c r="H179" s="25"/>
      <c r="I179" s="27"/>
    </row>
    <row r="180" spans="1:9" s="45" customFormat="1" ht="22.5" customHeight="1">
      <c r="A180" s="27"/>
      <c r="B180" s="260">
        <v>240</v>
      </c>
      <c r="C180" s="261" t="s">
        <v>224</v>
      </c>
      <c r="D180" s="260" t="s">
        <v>46</v>
      </c>
      <c r="E180" s="262">
        <v>30545</v>
      </c>
      <c r="F180" s="260" t="s">
        <v>0</v>
      </c>
      <c r="G180" s="261" t="s">
        <v>35</v>
      </c>
      <c r="H180" s="25"/>
      <c r="I180" s="27"/>
    </row>
    <row r="181" spans="1:9" s="45" customFormat="1" ht="22.5" customHeight="1">
      <c r="A181" s="27"/>
      <c r="B181" s="260">
        <v>240</v>
      </c>
      <c r="C181" s="261" t="s">
        <v>224</v>
      </c>
      <c r="D181" s="260" t="s">
        <v>46</v>
      </c>
      <c r="E181" s="262">
        <v>30545</v>
      </c>
      <c r="F181" s="260" t="s">
        <v>0</v>
      </c>
      <c r="G181" s="261" t="s">
        <v>125</v>
      </c>
      <c r="H181" s="25"/>
      <c r="I181" s="27"/>
    </row>
    <row r="182" spans="1:9" s="45" customFormat="1" ht="22.5" customHeight="1">
      <c r="A182" s="27"/>
      <c r="B182" s="260">
        <v>241</v>
      </c>
      <c r="C182" s="261" t="s">
        <v>232</v>
      </c>
      <c r="D182" s="260" t="s">
        <v>46</v>
      </c>
      <c r="E182" s="262">
        <v>30002</v>
      </c>
      <c r="F182" s="260" t="s">
        <v>1</v>
      </c>
      <c r="G182" s="261" t="s">
        <v>60</v>
      </c>
      <c r="H182" s="25"/>
      <c r="I182" s="27"/>
    </row>
    <row r="183" spans="1:9" s="45" customFormat="1" ht="22.5" customHeight="1">
      <c r="A183" s="27"/>
      <c r="B183" s="260">
        <v>241</v>
      </c>
      <c r="C183" s="261" t="s">
        <v>232</v>
      </c>
      <c r="D183" s="260" t="s">
        <v>46</v>
      </c>
      <c r="E183" s="262">
        <v>30002</v>
      </c>
      <c r="F183" s="260" t="s">
        <v>1</v>
      </c>
      <c r="G183" s="261" t="s">
        <v>39</v>
      </c>
      <c r="H183" s="25"/>
      <c r="I183" s="27"/>
    </row>
    <row r="184" spans="1:9" s="45" customFormat="1" ht="22.5" customHeight="1">
      <c r="A184" s="27"/>
      <c r="B184" s="260">
        <v>356</v>
      </c>
      <c r="C184" s="261" t="s">
        <v>237</v>
      </c>
      <c r="D184" s="260" t="s">
        <v>46</v>
      </c>
      <c r="E184" s="262">
        <v>26373</v>
      </c>
      <c r="F184" s="260" t="s">
        <v>11</v>
      </c>
      <c r="G184" s="261" t="s">
        <v>37</v>
      </c>
      <c r="H184" s="25"/>
      <c r="I184" s="27"/>
    </row>
    <row r="185" spans="1:9" s="45" customFormat="1" ht="22.5" customHeight="1">
      <c r="A185" s="27"/>
      <c r="B185" s="260">
        <v>356</v>
      </c>
      <c r="C185" s="261" t="s">
        <v>237</v>
      </c>
      <c r="D185" s="260" t="s">
        <v>46</v>
      </c>
      <c r="E185" s="262">
        <v>26373</v>
      </c>
      <c r="F185" s="260" t="s">
        <v>11</v>
      </c>
      <c r="G185" s="261" t="s">
        <v>45</v>
      </c>
      <c r="H185" s="25"/>
      <c r="I185" s="27"/>
    </row>
    <row r="186" spans="1:9" s="45" customFormat="1" ht="22.5" customHeight="1">
      <c r="A186" s="27"/>
      <c r="B186" s="260">
        <v>246</v>
      </c>
      <c r="C186" s="261" t="s">
        <v>105</v>
      </c>
      <c r="D186" s="260" t="s">
        <v>48</v>
      </c>
      <c r="E186" s="262">
        <v>36387</v>
      </c>
      <c r="F186" s="260" t="s">
        <v>1</v>
      </c>
      <c r="G186" s="261" t="s">
        <v>41</v>
      </c>
      <c r="H186" s="25"/>
      <c r="I186" s="27"/>
    </row>
    <row r="187" spans="1:9" s="45" customFormat="1" ht="22.5" customHeight="1">
      <c r="A187" s="27"/>
      <c r="B187" s="260">
        <v>246</v>
      </c>
      <c r="C187" s="261" t="s">
        <v>105</v>
      </c>
      <c r="D187" s="260" t="s">
        <v>48</v>
      </c>
      <c r="E187" s="262">
        <v>36387</v>
      </c>
      <c r="F187" s="260" t="s">
        <v>1</v>
      </c>
      <c r="G187" s="261" t="s">
        <v>35</v>
      </c>
      <c r="H187" s="25"/>
      <c r="I187" s="27"/>
    </row>
    <row r="188" spans="1:9" s="45" customFormat="1" ht="22.5" customHeight="1">
      <c r="A188" s="27"/>
      <c r="B188" s="260">
        <v>265</v>
      </c>
      <c r="C188" s="261" t="s">
        <v>123</v>
      </c>
      <c r="D188" s="260" t="s">
        <v>48</v>
      </c>
      <c r="E188" s="262">
        <v>34881</v>
      </c>
      <c r="F188" s="260" t="s">
        <v>1</v>
      </c>
      <c r="G188" s="261" t="s">
        <v>68</v>
      </c>
      <c r="H188" s="25"/>
      <c r="I188" s="27"/>
    </row>
    <row r="189" spans="1:9" s="45" customFormat="1" ht="22.5" customHeight="1">
      <c r="A189" s="27"/>
      <c r="B189" s="260">
        <v>265</v>
      </c>
      <c r="C189" s="261" t="s">
        <v>123</v>
      </c>
      <c r="D189" s="260" t="s">
        <v>48</v>
      </c>
      <c r="E189" s="262">
        <v>34881</v>
      </c>
      <c r="F189" s="260" t="s">
        <v>1</v>
      </c>
      <c r="G189" s="261" t="s">
        <v>33</v>
      </c>
      <c r="H189" s="25"/>
      <c r="I189" s="27"/>
    </row>
    <row r="190" spans="1:9" s="45" customFormat="1" ht="22.5" customHeight="1">
      <c r="A190" s="27"/>
      <c r="B190" s="260">
        <v>266</v>
      </c>
      <c r="C190" s="261" t="s">
        <v>166</v>
      </c>
      <c r="D190" s="260" t="s">
        <v>48</v>
      </c>
      <c r="E190" s="262">
        <v>35066</v>
      </c>
      <c r="F190" s="260" t="s">
        <v>1</v>
      </c>
      <c r="G190" s="261" t="s">
        <v>41</v>
      </c>
      <c r="H190" s="25"/>
      <c r="I190" s="27"/>
    </row>
    <row r="191" spans="1:9" s="45" customFormat="1" ht="22.5" customHeight="1">
      <c r="A191" s="27"/>
      <c r="B191" s="260">
        <v>266</v>
      </c>
      <c r="C191" s="261" t="s">
        <v>166</v>
      </c>
      <c r="D191" s="260" t="s">
        <v>48</v>
      </c>
      <c r="E191" s="262">
        <v>35066</v>
      </c>
      <c r="F191" s="260" t="s">
        <v>1</v>
      </c>
      <c r="G191" s="261" t="s">
        <v>39</v>
      </c>
      <c r="H191" s="25"/>
      <c r="I191" s="27"/>
    </row>
    <row r="192" spans="1:9" s="45" customFormat="1" ht="22.5" customHeight="1">
      <c r="A192" s="27"/>
      <c r="B192" s="260">
        <v>267</v>
      </c>
      <c r="C192" s="261" t="s">
        <v>189</v>
      </c>
      <c r="D192" s="260" t="s">
        <v>48</v>
      </c>
      <c r="E192" s="262">
        <v>31177</v>
      </c>
      <c r="F192" s="260" t="s">
        <v>0</v>
      </c>
      <c r="G192" s="261" t="s">
        <v>37</v>
      </c>
      <c r="H192" s="25"/>
      <c r="I192" s="27"/>
    </row>
    <row r="193" spans="1:9" s="45" customFormat="1" ht="22.5" customHeight="1">
      <c r="A193" s="27"/>
      <c r="B193" s="260">
        <v>267</v>
      </c>
      <c r="C193" s="261" t="s">
        <v>189</v>
      </c>
      <c r="D193" s="260" t="s">
        <v>48</v>
      </c>
      <c r="E193" s="262">
        <v>31177</v>
      </c>
      <c r="F193" s="260" t="s">
        <v>0</v>
      </c>
      <c r="G193" s="261" t="s">
        <v>60</v>
      </c>
      <c r="H193" s="25"/>
      <c r="I193" s="27"/>
    </row>
    <row r="194" spans="1:9" s="45" customFormat="1" ht="22.5" customHeight="1">
      <c r="A194" s="27"/>
      <c r="B194" s="260">
        <v>268</v>
      </c>
      <c r="C194" s="261" t="s">
        <v>216</v>
      </c>
      <c r="D194" s="260" t="s">
        <v>48</v>
      </c>
      <c r="E194" s="262">
        <v>34653</v>
      </c>
      <c r="F194" s="260" t="s">
        <v>1</v>
      </c>
      <c r="G194" s="261" t="s">
        <v>41</v>
      </c>
      <c r="H194" s="25"/>
      <c r="I194" s="27"/>
    </row>
    <row r="195" spans="1:9" s="45" customFormat="1" ht="22.5" customHeight="1">
      <c r="A195" s="27"/>
      <c r="B195" s="260">
        <v>268</v>
      </c>
      <c r="C195" s="261" t="s">
        <v>216</v>
      </c>
      <c r="D195" s="260" t="s">
        <v>48</v>
      </c>
      <c r="E195" s="262">
        <v>34653</v>
      </c>
      <c r="F195" s="260" t="s">
        <v>1</v>
      </c>
      <c r="G195" s="261" t="s">
        <v>39</v>
      </c>
      <c r="H195" s="25"/>
      <c r="I195" s="27"/>
    </row>
    <row r="196" spans="1:9" s="45" customFormat="1" ht="22.5" customHeight="1">
      <c r="A196" s="27"/>
      <c r="B196" s="260">
        <v>270</v>
      </c>
      <c r="C196" s="261" t="s">
        <v>138</v>
      </c>
      <c r="D196" s="260" t="s">
        <v>139</v>
      </c>
      <c r="E196" s="262">
        <v>36231</v>
      </c>
      <c r="F196" s="260" t="s">
        <v>1</v>
      </c>
      <c r="G196" s="261" t="s">
        <v>41</v>
      </c>
      <c r="H196" s="25"/>
      <c r="I196" s="27"/>
    </row>
    <row r="197" spans="1:9" s="45" customFormat="1" ht="22.5" customHeight="1">
      <c r="A197" s="27"/>
      <c r="B197" s="260">
        <v>270</v>
      </c>
      <c r="C197" s="261" t="s">
        <v>138</v>
      </c>
      <c r="D197" s="260" t="s">
        <v>139</v>
      </c>
      <c r="E197" s="262">
        <v>36231</v>
      </c>
      <c r="F197" s="260" t="s">
        <v>1</v>
      </c>
      <c r="G197" s="261" t="s">
        <v>39</v>
      </c>
      <c r="H197" s="25"/>
      <c r="I197" s="27"/>
    </row>
    <row r="198" spans="1:9" s="45" customFormat="1" ht="22.5" customHeight="1">
      <c r="A198" s="27"/>
      <c r="B198" s="260">
        <v>271</v>
      </c>
      <c r="C198" s="261" t="s">
        <v>171</v>
      </c>
      <c r="D198" s="260" t="s">
        <v>139</v>
      </c>
      <c r="E198" s="262">
        <v>27695</v>
      </c>
      <c r="F198" s="260" t="s">
        <v>11</v>
      </c>
      <c r="G198" s="261" t="s">
        <v>41</v>
      </c>
      <c r="H198" s="25"/>
      <c r="I198" s="27"/>
    </row>
    <row r="199" spans="1:9" s="45" customFormat="1" ht="22.5" customHeight="1">
      <c r="A199" s="27"/>
      <c r="B199" s="260">
        <v>271</v>
      </c>
      <c r="C199" s="261" t="s">
        <v>171</v>
      </c>
      <c r="D199" s="260" t="s">
        <v>139</v>
      </c>
      <c r="E199" s="262">
        <v>27695</v>
      </c>
      <c r="F199" s="260" t="s">
        <v>11</v>
      </c>
      <c r="G199" s="261" t="s">
        <v>37</v>
      </c>
      <c r="H199" s="25"/>
      <c r="I199" s="27"/>
    </row>
    <row r="200" spans="1:9" s="45" customFormat="1" ht="22.5" customHeight="1">
      <c r="A200" s="27"/>
      <c r="B200" s="260">
        <v>352</v>
      </c>
      <c r="C200" s="261" t="s">
        <v>222</v>
      </c>
      <c r="D200" s="260" t="s">
        <v>139</v>
      </c>
      <c r="E200" s="262">
        <v>28856</v>
      </c>
      <c r="F200" s="260" t="s">
        <v>11</v>
      </c>
      <c r="G200" s="261" t="s">
        <v>41</v>
      </c>
      <c r="H200" s="25"/>
      <c r="I200" s="27"/>
    </row>
    <row r="201" spans="1:9" s="45" customFormat="1" ht="22.5" customHeight="1">
      <c r="A201" s="27"/>
      <c r="B201" s="260">
        <v>352</v>
      </c>
      <c r="C201" s="261" t="s">
        <v>222</v>
      </c>
      <c r="D201" s="260" t="s">
        <v>139</v>
      </c>
      <c r="E201" s="262">
        <v>28856</v>
      </c>
      <c r="F201" s="260" t="s">
        <v>11</v>
      </c>
      <c r="G201" s="261" t="s">
        <v>35</v>
      </c>
      <c r="H201" s="25"/>
      <c r="I201" s="27"/>
    </row>
    <row r="202" spans="1:9" s="45" customFormat="1" ht="22.5" customHeight="1">
      <c r="A202" s="27"/>
      <c r="B202" s="260">
        <v>354</v>
      </c>
      <c r="C202" s="261" t="s">
        <v>229</v>
      </c>
      <c r="D202" s="260" t="s">
        <v>139</v>
      </c>
      <c r="E202" s="262">
        <v>35676</v>
      </c>
      <c r="F202" s="260" t="s">
        <v>1</v>
      </c>
      <c r="G202" s="261" t="s">
        <v>41</v>
      </c>
      <c r="H202" s="25"/>
      <c r="I202" s="27"/>
    </row>
    <row r="203" spans="1:9" s="45" customFormat="1" ht="22.5" customHeight="1">
      <c r="A203" s="27"/>
      <c r="B203" s="260">
        <v>354</v>
      </c>
      <c r="C203" s="261" t="s">
        <v>229</v>
      </c>
      <c r="D203" s="260" t="s">
        <v>139</v>
      </c>
      <c r="E203" s="262">
        <v>35676</v>
      </c>
      <c r="F203" s="260" t="s">
        <v>1</v>
      </c>
      <c r="G203" s="261" t="s">
        <v>39</v>
      </c>
      <c r="H203" s="25"/>
      <c r="I203" s="27"/>
    </row>
    <row r="204" spans="1:9" s="45" customFormat="1" ht="22.5" customHeight="1">
      <c r="A204" s="27"/>
      <c r="B204" s="260">
        <v>273</v>
      </c>
      <c r="C204" s="261" t="s">
        <v>116</v>
      </c>
      <c r="D204" s="260" t="s">
        <v>38</v>
      </c>
      <c r="E204" s="262">
        <v>28856</v>
      </c>
      <c r="F204" s="260" t="s">
        <v>1</v>
      </c>
      <c r="G204" s="261" t="s">
        <v>33</v>
      </c>
      <c r="H204" s="25"/>
      <c r="I204" s="27"/>
    </row>
    <row r="205" spans="1:9" s="45" customFormat="1" ht="22.5" customHeight="1">
      <c r="A205" s="27"/>
      <c r="B205" s="260">
        <v>273</v>
      </c>
      <c r="C205" s="261" t="s">
        <v>116</v>
      </c>
      <c r="D205" s="260" t="s">
        <v>38</v>
      </c>
      <c r="E205" s="262">
        <v>28856</v>
      </c>
      <c r="F205" s="260" t="s">
        <v>1</v>
      </c>
      <c r="G205" s="261" t="s">
        <v>68</v>
      </c>
      <c r="H205" s="25"/>
      <c r="I205" s="27"/>
    </row>
    <row r="206" spans="1:9" s="45" customFormat="1" ht="22.5" customHeight="1">
      <c r="A206" s="27"/>
      <c r="B206" s="260">
        <v>274</v>
      </c>
      <c r="C206" s="261" t="s">
        <v>155</v>
      </c>
      <c r="D206" s="260" t="s">
        <v>38</v>
      </c>
      <c r="E206" s="262">
        <v>27760</v>
      </c>
      <c r="F206" s="260" t="s">
        <v>11</v>
      </c>
      <c r="G206" s="261" t="s">
        <v>37</v>
      </c>
      <c r="H206" s="25"/>
      <c r="I206" s="27"/>
    </row>
    <row r="207" spans="1:9" s="45" customFormat="1" ht="22.5" customHeight="1">
      <c r="A207" s="27"/>
      <c r="B207" s="260">
        <v>274</v>
      </c>
      <c r="C207" s="261" t="s">
        <v>155</v>
      </c>
      <c r="D207" s="260" t="s">
        <v>38</v>
      </c>
      <c r="E207" s="262">
        <v>27760</v>
      </c>
      <c r="F207" s="260" t="s">
        <v>11</v>
      </c>
      <c r="G207" s="261" t="s">
        <v>45</v>
      </c>
      <c r="H207" s="25"/>
      <c r="I207" s="27"/>
    </row>
    <row r="208" spans="1:9" s="45" customFormat="1" ht="22.5" customHeight="1">
      <c r="A208" s="27"/>
      <c r="B208" s="260">
        <v>275</v>
      </c>
      <c r="C208" s="261" t="s">
        <v>174</v>
      </c>
      <c r="D208" s="260" t="s">
        <v>38</v>
      </c>
      <c r="E208" s="262">
        <v>33970</v>
      </c>
      <c r="F208" s="260" t="s">
        <v>1</v>
      </c>
      <c r="G208" s="261" t="s">
        <v>39</v>
      </c>
      <c r="H208" s="25"/>
      <c r="I208" s="27"/>
    </row>
    <row r="209" spans="1:9" s="45" customFormat="1" ht="22.5" customHeight="1">
      <c r="A209" s="27"/>
      <c r="B209" s="260">
        <v>275</v>
      </c>
      <c r="C209" s="261" t="s">
        <v>174</v>
      </c>
      <c r="D209" s="260" t="s">
        <v>38</v>
      </c>
      <c r="E209" s="262">
        <v>33970</v>
      </c>
      <c r="F209" s="260" t="s">
        <v>1</v>
      </c>
      <c r="G209" s="261" t="s">
        <v>43</v>
      </c>
      <c r="H209" s="25"/>
      <c r="I209" s="27"/>
    </row>
    <row r="210" spans="1:9" s="45" customFormat="1" ht="22.5" customHeight="1">
      <c r="A210" s="27"/>
      <c r="B210" s="260">
        <v>276</v>
      </c>
      <c r="C210" s="261" t="s">
        <v>182</v>
      </c>
      <c r="D210" s="260" t="s">
        <v>38</v>
      </c>
      <c r="E210" s="262">
        <v>28856</v>
      </c>
      <c r="F210" s="260" t="s">
        <v>1</v>
      </c>
      <c r="G210" s="261" t="s">
        <v>60</v>
      </c>
      <c r="H210" s="25"/>
      <c r="I210" s="27"/>
    </row>
    <row r="211" spans="1:9" s="45" customFormat="1" ht="22.5" customHeight="1">
      <c r="A211" s="27"/>
      <c r="B211" s="260">
        <v>276</v>
      </c>
      <c r="C211" s="261" t="s">
        <v>182</v>
      </c>
      <c r="D211" s="260" t="s">
        <v>38</v>
      </c>
      <c r="E211" s="262">
        <v>28856</v>
      </c>
      <c r="F211" s="260" t="s">
        <v>1</v>
      </c>
      <c r="G211" s="261" t="s">
        <v>41</v>
      </c>
      <c r="H211" s="25"/>
      <c r="I211" s="27"/>
    </row>
    <row r="212" spans="1:9" s="45" customFormat="1" ht="22.5" customHeight="1">
      <c r="A212" s="27"/>
      <c r="B212" s="260">
        <v>278</v>
      </c>
      <c r="C212" s="261" t="s">
        <v>211</v>
      </c>
      <c r="D212" s="260" t="s">
        <v>38</v>
      </c>
      <c r="E212" s="262">
        <v>27760</v>
      </c>
      <c r="F212" s="260" t="s">
        <v>11</v>
      </c>
      <c r="G212" s="261" t="s">
        <v>33</v>
      </c>
      <c r="H212" s="25"/>
      <c r="I212" s="27"/>
    </row>
    <row r="213" spans="1:9" s="45" customFormat="1" ht="22.5" customHeight="1">
      <c r="A213" s="27"/>
      <c r="B213" s="260">
        <v>278</v>
      </c>
      <c r="C213" s="261" t="s">
        <v>211</v>
      </c>
      <c r="D213" s="260" t="s">
        <v>38</v>
      </c>
      <c r="E213" s="262">
        <v>27760</v>
      </c>
      <c r="F213" s="260" t="s">
        <v>11</v>
      </c>
      <c r="G213" s="261" t="s">
        <v>125</v>
      </c>
      <c r="H213" s="25"/>
      <c r="I213" s="27"/>
    </row>
    <row r="214" spans="1:9" s="45" customFormat="1" ht="22.5" customHeight="1">
      <c r="A214" s="27"/>
      <c r="B214" s="260">
        <v>279</v>
      </c>
      <c r="C214" s="261" t="s">
        <v>140</v>
      </c>
      <c r="D214" s="260" t="s">
        <v>141</v>
      </c>
      <c r="E214" s="262"/>
      <c r="F214" s="260" t="s">
        <v>11</v>
      </c>
      <c r="G214" s="261" t="s">
        <v>41</v>
      </c>
      <c r="H214" s="25"/>
      <c r="I214" s="27"/>
    </row>
    <row r="215" spans="1:9" s="45" customFormat="1" ht="22.5" customHeight="1">
      <c r="A215" s="27"/>
      <c r="B215" s="260">
        <v>279</v>
      </c>
      <c r="C215" s="261" t="s">
        <v>140</v>
      </c>
      <c r="D215" s="260" t="s">
        <v>141</v>
      </c>
      <c r="E215" s="262"/>
      <c r="F215" s="260" t="s">
        <v>11</v>
      </c>
      <c r="G215" s="261" t="s">
        <v>39</v>
      </c>
      <c r="H215" s="25"/>
      <c r="I215" s="27"/>
    </row>
    <row r="216" spans="1:9" s="45" customFormat="1" ht="22.5" customHeight="1">
      <c r="A216" s="27"/>
      <c r="B216" s="260">
        <v>282</v>
      </c>
      <c r="C216" s="261" t="s">
        <v>188</v>
      </c>
      <c r="D216" s="260" t="s">
        <v>141</v>
      </c>
      <c r="E216" s="262"/>
      <c r="F216" s="260" t="s">
        <v>11</v>
      </c>
      <c r="G216" s="261" t="s">
        <v>41</v>
      </c>
      <c r="H216" s="25"/>
      <c r="I216" s="27"/>
    </row>
    <row r="217" spans="1:9" s="45" customFormat="1" ht="22.5" customHeight="1">
      <c r="A217" s="27"/>
      <c r="B217" s="260">
        <v>282</v>
      </c>
      <c r="C217" s="261" t="s">
        <v>188</v>
      </c>
      <c r="D217" s="260" t="s">
        <v>141</v>
      </c>
      <c r="E217" s="262"/>
      <c r="F217" s="260" t="s">
        <v>11</v>
      </c>
      <c r="G217" s="261" t="s">
        <v>35</v>
      </c>
      <c r="H217" s="25"/>
      <c r="I217" s="27"/>
    </row>
    <row r="218" spans="1:9" s="45" customFormat="1" ht="22.5" customHeight="1">
      <c r="A218" s="27"/>
      <c r="B218" s="260">
        <v>283</v>
      </c>
      <c r="C218" s="261" t="s">
        <v>115</v>
      </c>
      <c r="D218" s="260" t="s">
        <v>51</v>
      </c>
      <c r="E218" s="262">
        <v>32964</v>
      </c>
      <c r="F218" s="260" t="s">
        <v>11</v>
      </c>
      <c r="G218" s="261" t="s">
        <v>43</v>
      </c>
      <c r="H218" s="25"/>
      <c r="I218" s="27"/>
    </row>
    <row r="219" spans="1:9" s="45" customFormat="1" ht="22.5" customHeight="1">
      <c r="A219" s="27"/>
      <c r="B219" s="260">
        <v>283</v>
      </c>
      <c r="C219" s="261" t="s">
        <v>115</v>
      </c>
      <c r="D219" s="260" t="s">
        <v>51</v>
      </c>
      <c r="E219" s="262">
        <v>32964</v>
      </c>
      <c r="F219" s="260" t="s">
        <v>11</v>
      </c>
      <c r="G219" s="261" t="s">
        <v>68</v>
      </c>
      <c r="H219" s="25"/>
      <c r="I219" s="27"/>
    </row>
    <row r="220" spans="1:9" s="45" customFormat="1" ht="22.5" customHeight="1">
      <c r="A220" s="27"/>
      <c r="B220" s="260">
        <v>285</v>
      </c>
      <c r="C220" s="261" t="s">
        <v>143</v>
      </c>
      <c r="D220" s="260" t="s">
        <v>51</v>
      </c>
      <c r="E220" s="262">
        <v>37272</v>
      </c>
      <c r="F220" s="260" t="s">
        <v>11</v>
      </c>
      <c r="G220" s="261" t="s">
        <v>41</v>
      </c>
      <c r="H220" s="25"/>
      <c r="I220" s="27"/>
    </row>
    <row r="221" spans="1:9" s="45" customFormat="1" ht="22.5" customHeight="1">
      <c r="A221" s="27"/>
      <c r="B221" s="260">
        <v>285</v>
      </c>
      <c r="C221" s="261" t="s">
        <v>143</v>
      </c>
      <c r="D221" s="260" t="s">
        <v>51</v>
      </c>
      <c r="E221" s="262">
        <v>37272</v>
      </c>
      <c r="F221" s="260" t="s">
        <v>11</v>
      </c>
      <c r="G221" s="261" t="s">
        <v>45</v>
      </c>
      <c r="H221" s="25"/>
      <c r="I221" s="27"/>
    </row>
    <row r="222" spans="1:9" s="45" customFormat="1" ht="22.5" customHeight="1">
      <c r="A222" s="27"/>
      <c r="B222" s="260">
        <v>286</v>
      </c>
      <c r="C222" s="261" t="s">
        <v>154</v>
      </c>
      <c r="D222" s="260" t="s">
        <v>51</v>
      </c>
      <c r="E222" s="262">
        <v>33199</v>
      </c>
      <c r="F222" s="260" t="s">
        <v>11</v>
      </c>
      <c r="G222" s="261" t="s">
        <v>41</v>
      </c>
      <c r="H222" s="25"/>
      <c r="I222" s="27"/>
    </row>
    <row r="223" spans="1:9" s="45" customFormat="1" ht="22.5" customHeight="1">
      <c r="A223" s="27"/>
      <c r="B223" s="260">
        <v>286</v>
      </c>
      <c r="C223" s="261" t="s">
        <v>154</v>
      </c>
      <c r="D223" s="260" t="s">
        <v>51</v>
      </c>
      <c r="E223" s="262">
        <v>33199</v>
      </c>
      <c r="F223" s="260" t="s">
        <v>11</v>
      </c>
      <c r="G223" s="261" t="s">
        <v>35</v>
      </c>
      <c r="H223" s="25"/>
      <c r="I223" s="27"/>
    </row>
    <row r="224" spans="1:9" s="45" customFormat="1" ht="22.5" customHeight="1">
      <c r="A224" s="27"/>
      <c r="B224" s="260">
        <v>288</v>
      </c>
      <c r="C224" s="261" t="s">
        <v>156</v>
      </c>
      <c r="D224" s="260" t="s">
        <v>51</v>
      </c>
      <c r="E224" s="262">
        <v>24839</v>
      </c>
      <c r="F224" s="260" t="s">
        <v>11</v>
      </c>
      <c r="G224" s="261" t="s">
        <v>41</v>
      </c>
      <c r="H224" s="25"/>
      <c r="I224" s="27"/>
    </row>
    <row r="225" spans="1:9" s="45" customFormat="1" ht="22.5" customHeight="1">
      <c r="A225" s="27"/>
      <c r="B225" s="260">
        <v>288</v>
      </c>
      <c r="C225" s="261" t="s">
        <v>156</v>
      </c>
      <c r="D225" s="260" t="s">
        <v>51</v>
      </c>
      <c r="E225" s="262">
        <v>24839</v>
      </c>
      <c r="F225" s="260" t="s">
        <v>11</v>
      </c>
      <c r="G225" s="261" t="s">
        <v>33</v>
      </c>
      <c r="H225" s="25"/>
      <c r="I225" s="27"/>
    </row>
    <row r="226" spans="1:9" s="45" customFormat="1" ht="22.5" customHeight="1">
      <c r="A226" s="27"/>
      <c r="B226" s="260">
        <v>290</v>
      </c>
      <c r="C226" s="261" t="s">
        <v>160</v>
      </c>
      <c r="D226" s="260" t="s">
        <v>51</v>
      </c>
      <c r="E226" s="262">
        <v>35986</v>
      </c>
      <c r="F226" s="260" t="s">
        <v>11</v>
      </c>
      <c r="G226" s="261" t="s">
        <v>125</v>
      </c>
      <c r="H226" s="25"/>
      <c r="I226" s="27"/>
    </row>
    <row r="227" spans="1:9" s="45" customFormat="1" ht="22.5" customHeight="1">
      <c r="A227" s="27"/>
      <c r="B227" s="260">
        <v>290</v>
      </c>
      <c r="C227" s="261" t="s">
        <v>160</v>
      </c>
      <c r="D227" s="260" t="s">
        <v>51</v>
      </c>
      <c r="E227" s="262">
        <v>35986</v>
      </c>
      <c r="F227" s="260" t="s">
        <v>11</v>
      </c>
      <c r="G227" s="261" t="s">
        <v>68</v>
      </c>
      <c r="H227" s="25"/>
      <c r="I227" s="27"/>
    </row>
    <row r="228" spans="1:9" s="45" customFormat="1" ht="22.5" customHeight="1">
      <c r="A228" s="27"/>
      <c r="B228" s="260">
        <v>293</v>
      </c>
      <c r="C228" s="261" t="s">
        <v>167</v>
      </c>
      <c r="D228" s="260" t="s">
        <v>51</v>
      </c>
      <c r="E228" s="262">
        <v>32947</v>
      </c>
      <c r="F228" s="260" t="s">
        <v>1</v>
      </c>
      <c r="G228" s="261" t="s">
        <v>68</v>
      </c>
      <c r="H228" s="25"/>
      <c r="I228" s="27"/>
    </row>
    <row r="229" spans="1:9" s="45" customFormat="1" ht="22.5" customHeight="1">
      <c r="A229" s="27"/>
      <c r="B229" s="260">
        <v>293</v>
      </c>
      <c r="C229" s="261" t="s">
        <v>167</v>
      </c>
      <c r="D229" s="260" t="s">
        <v>51</v>
      </c>
      <c r="E229" s="262">
        <v>32947</v>
      </c>
      <c r="F229" s="260" t="s">
        <v>1</v>
      </c>
      <c r="G229" s="261" t="s">
        <v>33</v>
      </c>
      <c r="H229" s="25"/>
      <c r="I229" s="27"/>
    </row>
    <row r="230" spans="1:9" s="45" customFormat="1" ht="22.5" customHeight="1">
      <c r="A230" s="27"/>
      <c r="B230" s="260">
        <v>294</v>
      </c>
      <c r="C230" s="261" t="s">
        <v>185</v>
      </c>
      <c r="D230" s="260" t="s">
        <v>51</v>
      </c>
      <c r="E230" s="262">
        <v>35685</v>
      </c>
      <c r="F230" s="260" t="s">
        <v>11</v>
      </c>
      <c r="G230" s="261" t="s">
        <v>125</v>
      </c>
      <c r="H230" s="25"/>
      <c r="I230" s="27"/>
    </row>
    <row r="231" spans="1:9" s="45" customFormat="1" ht="22.5" customHeight="1">
      <c r="A231" s="27"/>
      <c r="B231" s="260">
        <v>294</v>
      </c>
      <c r="C231" s="261" t="s">
        <v>185</v>
      </c>
      <c r="D231" s="260" t="s">
        <v>51</v>
      </c>
      <c r="E231" s="262">
        <v>35685</v>
      </c>
      <c r="F231" s="260" t="s">
        <v>11</v>
      </c>
      <c r="G231" s="261" t="s">
        <v>43</v>
      </c>
      <c r="H231" s="25"/>
      <c r="I231" s="27"/>
    </row>
    <row r="232" spans="1:9" s="45" customFormat="1" ht="22.5" customHeight="1">
      <c r="A232" s="27"/>
      <c r="B232" s="260">
        <v>295</v>
      </c>
      <c r="C232" s="261" t="s">
        <v>194</v>
      </c>
      <c r="D232" s="260" t="s">
        <v>51</v>
      </c>
      <c r="E232" s="262">
        <v>31671</v>
      </c>
      <c r="F232" s="260" t="s">
        <v>0</v>
      </c>
      <c r="G232" s="261" t="s">
        <v>33</v>
      </c>
      <c r="H232" s="25"/>
      <c r="I232" s="27"/>
    </row>
    <row r="233" spans="1:9" s="45" customFormat="1" ht="22.5" customHeight="1">
      <c r="A233" s="27"/>
      <c r="B233" s="260">
        <v>295</v>
      </c>
      <c r="C233" s="261" t="s">
        <v>194</v>
      </c>
      <c r="D233" s="260" t="s">
        <v>51</v>
      </c>
      <c r="E233" s="262">
        <v>31671</v>
      </c>
      <c r="F233" s="260" t="s">
        <v>0</v>
      </c>
      <c r="G233" s="261" t="s">
        <v>125</v>
      </c>
      <c r="H233" s="25"/>
      <c r="I233" s="27"/>
    </row>
    <row r="234" spans="1:9" s="45" customFormat="1" ht="22.5" customHeight="1">
      <c r="A234" s="27"/>
      <c r="B234" s="260">
        <v>298</v>
      </c>
      <c r="C234" s="261" t="s">
        <v>199</v>
      </c>
      <c r="D234" s="260" t="s">
        <v>51</v>
      </c>
      <c r="E234" s="262">
        <v>35490</v>
      </c>
      <c r="F234" s="260" t="s">
        <v>0</v>
      </c>
      <c r="G234" s="261" t="s">
        <v>43</v>
      </c>
      <c r="H234" s="25"/>
      <c r="I234" s="27"/>
    </row>
    <row r="235" spans="1:9" s="45" customFormat="1" ht="22.5" customHeight="1">
      <c r="A235" s="27"/>
      <c r="B235" s="260">
        <v>298</v>
      </c>
      <c r="C235" s="261" t="s">
        <v>199</v>
      </c>
      <c r="D235" s="260" t="s">
        <v>51</v>
      </c>
      <c r="E235" s="262">
        <v>35490</v>
      </c>
      <c r="F235" s="260" t="s">
        <v>0</v>
      </c>
      <c r="G235" s="261" t="s">
        <v>35</v>
      </c>
      <c r="H235" s="25"/>
      <c r="I235" s="27"/>
    </row>
    <row r="236" spans="1:9" s="45" customFormat="1" ht="22.5" customHeight="1">
      <c r="A236" s="27"/>
      <c r="B236" s="260">
        <v>299</v>
      </c>
      <c r="C236" s="261" t="s">
        <v>208</v>
      </c>
      <c r="D236" s="260" t="s">
        <v>51</v>
      </c>
      <c r="E236" s="262">
        <v>35302</v>
      </c>
      <c r="F236" s="260" t="s">
        <v>11</v>
      </c>
      <c r="G236" s="261" t="s">
        <v>33</v>
      </c>
      <c r="H236" s="25"/>
      <c r="I236" s="27"/>
    </row>
    <row r="237" spans="1:9" s="45" customFormat="1" ht="22.5" customHeight="1">
      <c r="A237" s="27"/>
      <c r="B237" s="260">
        <v>299</v>
      </c>
      <c r="C237" s="261" t="s">
        <v>208</v>
      </c>
      <c r="D237" s="260" t="s">
        <v>51</v>
      </c>
      <c r="E237" s="262">
        <v>35302</v>
      </c>
      <c r="F237" s="260" t="s">
        <v>11</v>
      </c>
      <c r="G237" s="261" t="s">
        <v>68</v>
      </c>
      <c r="H237" s="25"/>
      <c r="I237" s="27"/>
    </row>
    <row r="238" spans="1:9" s="45" customFormat="1" ht="22.5" customHeight="1">
      <c r="A238" s="27"/>
      <c r="B238" s="260">
        <v>302</v>
      </c>
      <c r="C238" s="261" t="s">
        <v>126</v>
      </c>
      <c r="D238" s="260" t="s">
        <v>127</v>
      </c>
      <c r="E238" s="262">
        <v>33604</v>
      </c>
      <c r="F238" s="260" t="s">
        <v>11</v>
      </c>
      <c r="G238" s="261" t="s">
        <v>68</v>
      </c>
      <c r="H238" s="25"/>
      <c r="I238" s="27"/>
    </row>
    <row r="239" spans="1:9" s="45" customFormat="1" ht="22.5" customHeight="1">
      <c r="A239" s="27"/>
      <c r="B239" s="260">
        <v>302</v>
      </c>
      <c r="C239" s="261" t="s">
        <v>126</v>
      </c>
      <c r="D239" s="260" t="s">
        <v>127</v>
      </c>
      <c r="E239" s="262">
        <v>33604</v>
      </c>
      <c r="F239" s="260" t="s">
        <v>11</v>
      </c>
      <c r="G239" s="261" t="s">
        <v>45</v>
      </c>
      <c r="H239" s="25"/>
      <c r="I239" s="27"/>
    </row>
    <row r="240" spans="1:9" s="45" customFormat="1" ht="22.5" customHeight="1">
      <c r="A240" s="27"/>
      <c r="B240" s="260">
        <v>314</v>
      </c>
      <c r="C240" s="261" t="s">
        <v>136</v>
      </c>
      <c r="D240" s="260" t="s">
        <v>137</v>
      </c>
      <c r="E240" s="262">
        <v>33744</v>
      </c>
      <c r="F240" s="260" t="s">
        <v>1</v>
      </c>
      <c r="G240" s="261" t="s">
        <v>33</v>
      </c>
      <c r="H240" s="25"/>
      <c r="I240" s="27"/>
    </row>
    <row r="241" spans="1:9" s="45" customFormat="1" ht="22.5" customHeight="1">
      <c r="A241" s="27"/>
      <c r="B241" s="260">
        <v>314</v>
      </c>
      <c r="C241" s="261" t="s">
        <v>136</v>
      </c>
      <c r="D241" s="260" t="s">
        <v>137</v>
      </c>
      <c r="E241" s="262">
        <v>33744</v>
      </c>
      <c r="F241" s="260" t="s">
        <v>1</v>
      </c>
      <c r="G241" s="261" t="s">
        <v>39</v>
      </c>
      <c r="H241" s="25"/>
      <c r="I241" s="27"/>
    </row>
    <row r="242" spans="1:9" s="45" customFormat="1" ht="22.5" customHeight="1">
      <c r="A242" s="27"/>
      <c r="B242" s="260">
        <v>316</v>
      </c>
      <c r="C242" s="261" t="s">
        <v>170</v>
      </c>
      <c r="D242" s="260" t="s">
        <v>137</v>
      </c>
      <c r="E242" s="262">
        <v>29148</v>
      </c>
      <c r="F242" s="260" t="s">
        <v>1</v>
      </c>
      <c r="G242" s="261" t="s">
        <v>60</v>
      </c>
      <c r="H242" s="25"/>
      <c r="I242" s="27"/>
    </row>
    <row r="243" spans="1:9" s="45" customFormat="1" ht="22.5" customHeight="1">
      <c r="A243" s="27"/>
      <c r="B243" s="260">
        <v>316</v>
      </c>
      <c r="C243" s="261" t="s">
        <v>170</v>
      </c>
      <c r="D243" s="260" t="s">
        <v>137</v>
      </c>
      <c r="E243" s="262">
        <v>29148</v>
      </c>
      <c r="F243" s="260" t="s">
        <v>1</v>
      </c>
      <c r="G243" s="261" t="s">
        <v>37</v>
      </c>
      <c r="H243" s="25"/>
      <c r="I243" s="27"/>
    </row>
    <row r="244" spans="1:9" s="45" customFormat="1" ht="22.5" customHeight="1">
      <c r="A244" s="27"/>
      <c r="B244" s="260">
        <v>324</v>
      </c>
      <c r="C244" s="261" t="s">
        <v>134</v>
      </c>
      <c r="D244" s="260" t="s">
        <v>135</v>
      </c>
      <c r="E244" s="262">
        <v>32952</v>
      </c>
      <c r="F244" s="260" t="s">
        <v>0</v>
      </c>
      <c r="G244" s="261" t="s">
        <v>35</v>
      </c>
      <c r="H244" s="25"/>
      <c r="I244" s="27"/>
    </row>
    <row r="245" spans="1:9" s="45" customFormat="1" ht="22.5" customHeight="1">
      <c r="A245" s="27"/>
      <c r="B245" s="260">
        <v>324</v>
      </c>
      <c r="C245" s="261" t="s">
        <v>134</v>
      </c>
      <c r="D245" s="260" t="s">
        <v>135</v>
      </c>
      <c r="E245" s="262">
        <v>32952</v>
      </c>
      <c r="F245" s="260" t="s">
        <v>0</v>
      </c>
      <c r="G245" s="261" t="s">
        <v>43</v>
      </c>
      <c r="H245" s="25"/>
      <c r="I245" s="27"/>
    </row>
    <row r="246" spans="1:9" s="45" customFormat="1" ht="22.5" customHeight="1">
      <c r="A246" s="27"/>
      <c r="B246" s="260">
        <v>330</v>
      </c>
      <c r="C246" s="261" t="s">
        <v>131</v>
      </c>
      <c r="D246" s="260" t="s">
        <v>132</v>
      </c>
      <c r="E246" s="262">
        <v>30317</v>
      </c>
      <c r="F246" s="260" t="s">
        <v>1</v>
      </c>
      <c r="G246" s="261" t="s">
        <v>39</v>
      </c>
      <c r="H246" s="25"/>
      <c r="I246" s="27"/>
    </row>
    <row r="247" spans="1:9" s="45" customFormat="1" ht="22.5" customHeight="1">
      <c r="A247" s="27"/>
      <c r="B247" s="260">
        <v>330</v>
      </c>
      <c r="C247" s="261" t="s">
        <v>131</v>
      </c>
      <c r="D247" s="260" t="s">
        <v>132</v>
      </c>
      <c r="E247" s="262">
        <v>30317</v>
      </c>
      <c r="F247" s="260" t="s">
        <v>1</v>
      </c>
      <c r="G247" s="261" t="s">
        <v>60</v>
      </c>
      <c r="H247" s="25"/>
      <c r="I247" s="27"/>
    </row>
    <row r="248" spans="1:9" s="45" customFormat="1" ht="22.5" customHeight="1">
      <c r="A248" s="27"/>
      <c r="B248" s="260">
        <v>331</v>
      </c>
      <c r="C248" s="261" t="s">
        <v>144</v>
      </c>
      <c r="D248" s="260" t="s">
        <v>132</v>
      </c>
      <c r="E248" s="262">
        <v>28491</v>
      </c>
      <c r="F248" s="260" t="s">
        <v>1</v>
      </c>
      <c r="G248" s="261" t="s">
        <v>41</v>
      </c>
      <c r="H248" s="25"/>
      <c r="I248" s="27"/>
    </row>
    <row r="249" spans="1:9" s="45" customFormat="1" ht="22.5" customHeight="1">
      <c r="A249" s="27"/>
      <c r="B249" s="260">
        <v>331</v>
      </c>
      <c r="C249" s="261" t="s">
        <v>144</v>
      </c>
      <c r="D249" s="260" t="s">
        <v>132</v>
      </c>
      <c r="E249" s="262">
        <v>28491</v>
      </c>
      <c r="F249" s="260" t="s">
        <v>1</v>
      </c>
      <c r="G249" s="261" t="s">
        <v>35</v>
      </c>
      <c r="H249" s="25"/>
      <c r="I249" s="27"/>
    </row>
    <row r="250" spans="1:9" s="45" customFormat="1" ht="22.5" customHeight="1">
      <c r="A250" s="27"/>
      <c r="B250" s="260">
        <v>332</v>
      </c>
      <c r="C250" s="261" t="s">
        <v>192</v>
      </c>
      <c r="D250" s="260" t="s">
        <v>132</v>
      </c>
      <c r="E250" s="262">
        <v>31048</v>
      </c>
      <c r="F250" s="260" t="s">
        <v>11</v>
      </c>
      <c r="G250" s="261" t="s">
        <v>37</v>
      </c>
      <c r="H250" s="25"/>
      <c r="I250" s="27"/>
    </row>
    <row r="251" spans="1:9" s="45" customFormat="1" ht="22.5" customHeight="1">
      <c r="A251" s="27"/>
      <c r="B251" s="260">
        <v>332</v>
      </c>
      <c r="C251" s="261" t="s">
        <v>192</v>
      </c>
      <c r="D251" s="260" t="s">
        <v>132</v>
      </c>
      <c r="E251" s="262">
        <v>31048</v>
      </c>
      <c r="F251" s="260" t="s">
        <v>11</v>
      </c>
      <c r="G251" s="261" t="s">
        <v>45</v>
      </c>
      <c r="H251" s="25"/>
      <c r="I251" s="27"/>
    </row>
    <row r="252" spans="1:9" s="45" customFormat="1" ht="22.5" customHeight="1">
      <c r="A252" s="27"/>
      <c r="B252" s="260">
        <v>337</v>
      </c>
      <c r="C252" s="261" t="s">
        <v>197</v>
      </c>
      <c r="D252" s="260" t="s">
        <v>132</v>
      </c>
      <c r="E252" s="262">
        <v>33604</v>
      </c>
      <c r="F252" s="260" t="s">
        <v>1</v>
      </c>
      <c r="G252" s="261" t="s">
        <v>68</v>
      </c>
      <c r="H252" s="25"/>
      <c r="I252" s="27"/>
    </row>
    <row r="253" spans="1:9" s="45" customFormat="1" ht="22.5" customHeight="1">
      <c r="A253" s="27"/>
      <c r="B253" s="260">
        <v>337</v>
      </c>
      <c r="C253" s="261" t="s">
        <v>197</v>
      </c>
      <c r="D253" s="260" t="s">
        <v>132</v>
      </c>
      <c r="E253" s="262">
        <v>33604</v>
      </c>
      <c r="F253" s="260" t="s">
        <v>1</v>
      </c>
      <c r="G253" s="261" t="s">
        <v>33</v>
      </c>
      <c r="H253" s="259"/>
      <c r="I253" s="27"/>
    </row>
    <row r="254" spans="1:9" s="45" customFormat="1" ht="22.5" customHeight="1">
      <c r="A254" s="27"/>
      <c r="B254" s="260">
        <v>339</v>
      </c>
      <c r="C254" s="261" t="s">
        <v>215</v>
      </c>
      <c r="D254" s="260" t="s">
        <v>132</v>
      </c>
      <c r="E254" s="262">
        <v>32143</v>
      </c>
      <c r="F254" s="260" t="s">
        <v>11</v>
      </c>
      <c r="G254" s="261" t="s">
        <v>37</v>
      </c>
      <c r="H254" s="259"/>
      <c r="I254" s="27"/>
    </row>
    <row r="255" spans="1:9" s="45" customFormat="1" ht="22.5" customHeight="1">
      <c r="A255" s="27"/>
      <c r="B255" s="260">
        <v>339</v>
      </c>
      <c r="C255" s="261" t="s">
        <v>215</v>
      </c>
      <c r="D255" s="260" t="s">
        <v>132</v>
      </c>
      <c r="E255" s="262">
        <v>32143</v>
      </c>
      <c r="F255" s="260" t="s">
        <v>11</v>
      </c>
      <c r="G255" s="261" t="s">
        <v>45</v>
      </c>
      <c r="H255" s="259"/>
      <c r="I255" s="27"/>
    </row>
    <row r="256" spans="1:9" s="45" customFormat="1" ht="22.5" customHeight="1">
      <c r="A256" s="27"/>
      <c r="B256" s="260">
        <v>343</v>
      </c>
      <c r="C256" s="261" t="s">
        <v>195</v>
      </c>
      <c r="D256" s="260" t="s">
        <v>196</v>
      </c>
      <c r="E256" s="262">
        <v>24193</v>
      </c>
      <c r="F256" s="260" t="s">
        <v>11</v>
      </c>
      <c r="G256" s="261" t="s">
        <v>43</v>
      </c>
      <c r="H256" s="259"/>
      <c r="I256" s="27"/>
    </row>
    <row r="257" spans="1:9" s="45" customFormat="1" ht="22.5" customHeight="1">
      <c r="A257" s="27"/>
      <c r="B257" s="260">
        <v>343</v>
      </c>
      <c r="C257" s="261" t="s">
        <v>195</v>
      </c>
      <c r="D257" s="260" t="s">
        <v>196</v>
      </c>
      <c r="E257" s="262">
        <v>24193</v>
      </c>
      <c r="F257" s="260" t="s">
        <v>11</v>
      </c>
      <c r="G257" s="261" t="s">
        <v>68</v>
      </c>
      <c r="H257" s="259"/>
      <c r="I257" s="27"/>
    </row>
    <row r="258" spans="1:9" s="45" customFormat="1" ht="22.5" customHeight="1">
      <c r="A258" s="27"/>
      <c r="B258" s="260">
        <v>348</v>
      </c>
      <c r="C258" s="261" t="s">
        <v>212</v>
      </c>
      <c r="D258" s="260" t="s">
        <v>196</v>
      </c>
      <c r="E258" s="262">
        <v>27030</v>
      </c>
      <c r="F258" s="260" t="s">
        <v>11</v>
      </c>
      <c r="G258" s="261" t="s">
        <v>37</v>
      </c>
      <c r="H258" s="259"/>
      <c r="I258" s="27"/>
    </row>
    <row r="259" spans="1:9" s="45" customFormat="1" ht="22.5" customHeight="1">
      <c r="A259" s="27"/>
      <c r="B259" s="260">
        <v>348</v>
      </c>
      <c r="C259" s="261" t="s">
        <v>212</v>
      </c>
      <c r="D259" s="260" t="s">
        <v>196</v>
      </c>
      <c r="E259" s="262">
        <v>27030</v>
      </c>
      <c r="F259" s="260" t="s">
        <v>11</v>
      </c>
      <c r="G259" s="261" t="s">
        <v>45</v>
      </c>
      <c r="H259" s="25"/>
      <c r="I259" s="27"/>
    </row>
    <row r="260" spans="1:9" s="45" customFormat="1" ht="22.5" customHeight="1">
      <c r="A260" s="27"/>
      <c r="B260" s="25"/>
      <c r="C260" s="27"/>
      <c r="D260" s="25"/>
      <c r="E260" s="26"/>
      <c r="F260" s="25"/>
      <c r="G260" s="27"/>
      <c r="H260" s="25"/>
      <c r="I260" s="27"/>
    </row>
    <row r="261" spans="1:9" s="45" customFormat="1" ht="22.5" customHeight="1">
      <c r="A261" s="27"/>
      <c r="B261" s="25"/>
      <c r="C261" s="27"/>
      <c r="D261" s="25"/>
      <c r="E261" s="26"/>
      <c r="F261" s="25"/>
      <c r="G261" s="27"/>
      <c r="H261" s="25"/>
      <c r="I261" s="27"/>
    </row>
    <row r="262" spans="1:9" s="45" customFormat="1" ht="22.5" customHeight="1">
      <c r="A262" s="27"/>
      <c r="B262" s="25"/>
      <c r="C262" s="27"/>
      <c r="D262" s="25"/>
      <c r="E262" s="26"/>
      <c r="F262" s="25"/>
      <c r="G262" s="27"/>
      <c r="H262" s="25"/>
      <c r="I262" s="27"/>
    </row>
    <row r="263" spans="1:9" s="45" customFormat="1" ht="22.5" customHeight="1">
      <c r="A263" s="27"/>
      <c r="B263" s="25"/>
      <c r="C263" s="27"/>
      <c r="D263" s="25"/>
      <c r="E263" s="26"/>
      <c r="F263" s="25"/>
      <c r="G263" s="27"/>
      <c r="H263" s="25"/>
      <c r="I263" s="27"/>
    </row>
    <row r="264" spans="1:9" s="45" customFormat="1" ht="22.5" customHeight="1">
      <c r="A264" s="27"/>
      <c r="B264" s="25"/>
      <c r="C264" s="27"/>
      <c r="D264" s="25"/>
      <c r="E264" s="26"/>
      <c r="F264" s="25"/>
      <c r="G264" s="27"/>
      <c r="H264" s="25"/>
      <c r="I264" s="27"/>
    </row>
  </sheetData>
  <sheetProtection/>
  <autoFilter ref="A3:I259"/>
  <mergeCells count="2">
    <mergeCell ref="A2:I2"/>
    <mergeCell ref="A1:I1"/>
  </mergeCells>
  <printOptions horizontalCentered="1"/>
  <pageMargins left="0.3937007874015748" right="0.3937007874015748" top="0.3937007874015748" bottom="0.3937007874015748" header="0.1968503937007874" footer="0.1968503937007874"/>
  <pageSetup horizontalDpi="600" verticalDpi="600" orientation="portrait" paperSize="9" scale="85" r:id="rId2"/>
  <headerFooter alignWithMargins="0">
    <oddFooter>&amp;R&amp;P / &amp;N</oddFooter>
  </headerFooter>
  <drawing r:id="rId1"/>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43"/>
  <sheetViews>
    <sheetView tabSelected="1" zoomScale="80" zoomScaleNormal="80" zoomScalePageLayoutView="0" workbookViewId="0" topLeftCell="A1">
      <selection activeCell="R13" sqref="R13"/>
    </sheetView>
  </sheetViews>
  <sheetFormatPr defaultColWidth="9.00390625" defaultRowHeight="12.75"/>
  <cols>
    <col min="1" max="1" width="4.75390625" style="212" customWidth="1"/>
    <col min="2" max="2" width="6.75390625" style="186" customWidth="1"/>
    <col min="3" max="3" width="25.75390625" style="212" customWidth="1"/>
    <col min="4" max="4" width="10.75390625" style="186" customWidth="1"/>
    <col min="5" max="5" width="10.75390625" style="212" customWidth="1"/>
    <col min="6" max="6" width="10.75390625" style="186" customWidth="1"/>
    <col min="7" max="10" width="7.75390625" style="213" customWidth="1"/>
    <col min="11" max="13" width="7.75390625" style="283" customWidth="1"/>
    <col min="14" max="16" width="7.75390625" style="213" customWidth="1"/>
    <col min="17" max="17" width="9.125" style="186" customWidth="1"/>
    <col min="18" max="18" width="29.75390625" style="186" bestFit="1" customWidth="1"/>
    <col min="19" max="16384" width="9.125" style="186" customWidth="1"/>
  </cols>
  <sheetData>
    <row r="1" spans="1:17" s="165" customFormat="1" ht="18" customHeight="1">
      <c r="A1" s="86" t="s">
        <v>471</v>
      </c>
      <c r="C1" s="87" t="str">
        <f>'Programme-Program'!A1</f>
        <v>GÖRME ENGELLİLER ATLETİZM TÜRKİYE ŞAMPİYONASI </v>
      </c>
      <c r="D1" s="87"/>
      <c r="E1" s="166"/>
      <c r="F1" s="167"/>
      <c r="H1" s="165" t="s">
        <v>470</v>
      </c>
      <c r="K1" s="178"/>
      <c r="L1" s="178"/>
      <c r="M1" s="178"/>
      <c r="N1" s="168"/>
      <c r="O1" s="168"/>
      <c r="P1" s="168"/>
      <c r="Q1" s="168"/>
    </row>
    <row r="2" spans="1:16" s="165" customFormat="1" ht="18" customHeight="1">
      <c r="A2" s="86"/>
      <c r="C2" s="87"/>
      <c r="D2" s="87"/>
      <c r="E2" s="166"/>
      <c r="F2" s="357" t="str">
        <f>D4</f>
        <v>B1-B2 </v>
      </c>
      <c r="G2" s="357"/>
      <c r="H2" s="169" t="str">
        <f>'Erkek İyi Derece'!I12</f>
        <v>B1 ERKEK :  Gülle Atma: SALİH KARADENİZ 8,97m ANTALYA 29.01.2011</v>
      </c>
      <c r="I2" s="169"/>
      <c r="J2" s="169"/>
      <c r="K2" s="90"/>
      <c r="L2" s="90"/>
      <c r="M2" s="90"/>
      <c r="N2" s="170"/>
      <c r="O2" s="170"/>
      <c r="P2" s="170"/>
    </row>
    <row r="3" spans="1:16" s="165" customFormat="1" ht="18" customHeight="1">
      <c r="A3" s="86"/>
      <c r="C3" s="87"/>
      <c r="D3" s="87"/>
      <c r="E3" s="166"/>
      <c r="F3" s="357"/>
      <c r="G3" s="357"/>
      <c r="H3" s="169" t="str">
        <f>'Erkek İyi Derece'!I29</f>
        <v>B2 ERKEK :  Gülle Atma: BARIŞ TOSUN 9.23m ANTALYA  29.01.2011</v>
      </c>
      <c r="I3" s="169"/>
      <c r="J3" s="169"/>
      <c r="K3" s="96"/>
      <c r="L3" s="175"/>
      <c r="M3" s="175"/>
      <c r="N3" s="171"/>
      <c r="O3" s="171"/>
      <c r="P3" s="171"/>
    </row>
    <row r="4" spans="1:16" s="165" customFormat="1" ht="18" customHeight="1">
      <c r="A4" s="86" t="s">
        <v>244</v>
      </c>
      <c r="C4" s="90" t="str">
        <f>'Programme-Program'!D4</f>
        <v>GÜLLE ATMA </v>
      </c>
      <c r="D4" s="172" t="str">
        <f>'Programme-Program'!F4</f>
        <v>B1-B2 </v>
      </c>
      <c r="E4" s="173"/>
      <c r="F4" s="357"/>
      <c r="G4" s="357"/>
      <c r="H4" s="169" t="str">
        <f>'Erkek İyi Derece'!I51</f>
        <v>B3 ERKEK :  Gülle Atma: MUSTAFA ÇAKMAK  10,58m ANTALYA 29.01.2011</v>
      </c>
      <c r="I4" s="174"/>
      <c r="J4" s="175"/>
      <c r="K4" s="175"/>
      <c r="L4" s="175"/>
      <c r="M4" s="175"/>
      <c r="N4" s="175"/>
      <c r="O4" s="175"/>
      <c r="P4" s="171"/>
    </row>
    <row r="5" spans="1:16" s="165" customFormat="1" ht="18" customHeight="1">
      <c r="A5" s="165" t="s">
        <v>472</v>
      </c>
      <c r="C5" s="96" t="str">
        <f>'Programme-Program'!E4</f>
        <v>ERKEK</v>
      </c>
      <c r="D5" s="176" t="str">
        <f>'Programme-Program'!E4</f>
        <v>ERKEK</v>
      </c>
      <c r="E5" s="173"/>
      <c r="F5" s="357"/>
      <c r="G5" s="357"/>
      <c r="H5" s="325" t="s">
        <v>496</v>
      </c>
      <c r="I5" s="325"/>
      <c r="J5" s="356">
        <f>'Programme-Program'!A4</f>
        <v>40950</v>
      </c>
      <c r="K5" s="356"/>
      <c r="L5" s="356"/>
      <c r="M5" s="92"/>
      <c r="N5" s="177">
        <f>'Programme-Program'!C4</f>
        <v>40950.583333333336</v>
      </c>
      <c r="O5" s="92"/>
      <c r="P5" s="92"/>
    </row>
    <row r="6" spans="1:16" s="165" customFormat="1" ht="18" customHeight="1" thickBot="1">
      <c r="A6" s="86"/>
      <c r="C6" s="178"/>
      <c r="D6" s="179"/>
      <c r="E6" s="180"/>
      <c r="F6" s="181"/>
      <c r="G6" s="182"/>
      <c r="H6" s="182"/>
      <c r="I6" s="183"/>
      <c r="J6" s="183"/>
      <c r="K6" s="281"/>
      <c r="L6" s="281"/>
      <c r="M6" s="284"/>
      <c r="N6" s="184"/>
      <c r="O6" s="185"/>
      <c r="P6" s="185"/>
    </row>
    <row r="7" spans="1:16" ht="19.5" customHeight="1">
      <c r="A7" s="358" t="s">
        <v>473</v>
      </c>
      <c r="B7" s="360" t="s">
        <v>474</v>
      </c>
      <c r="C7" s="362" t="s">
        <v>475</v>
      </c>
      <c r="D7" s="360" t="s">
        <v>476</v>
      </c>
      <c r="E7" s="364" t="s">
        <v>246</v>
      </c>
      <c r="F7" s="364" t="s">
        <v>499</v>
      </c>
      <c r="G7" s="326" t="s">
        <v>498</v>
      </c>
      <c r="H7" s="327"/>
      <c r="I7" s="327"/>
      <c r="J7" s="327"/>
      <c r="K7" s="327"/>
      <c r="L7" s="327"/>
      <c r="M7" s="323"/>
      <c r="N7" s="353" t="s">
        <v>478</v>
      </c>
      <c r="O7" s="353" t="s">
        <v>479</v>
      </c>
      <c r="P7" s="355" t="s">
        <v>473</v>
      </c>
    </row>
    <row r="8" spans="1:16" ht="45" customHeight="1">
      <c r="A8" s="359"/>
      <c r="B8" s="361"/>
      <c r="C8" s="363"/>
      <c r="D8" s="361"/>
      <c r="E8" s="365"/>
      <c r="F8" s="365"/>
      <c r="G8" s="187">
        <v>1</v>
      </c>
      <c r="H8" s="187">
        <v>2</v>
      </c>
      <c r="I8" s="187">
        <v>3</v>
      </c>
      <c r="J8" s="188" t="s">
        <v>477</v>
      </c>
      <c r="K8" s="282">
        <v>4</v>
      </c>
      <c r="L8" s="282">
        <v>5</v>
      </c>
      <c r="M8" s="282">
        <v>6</v>
      </c>
      <c r="N8" s="354"/>
      <c r="O8" s="354"/>
      <c r="P8" s="324"/>
    </row>
    <row r="9" spans="1:20" s="219" customFormat="1" ht="28.5" customHeight="1">
      <c r="A9" s="214">
        <v>1</v>
      </c>
      <c r="B9" s="127">
        <v>363</v>
      </c>
      <c r="C9" s="215" t="s">
        <v>257</v>
      </c>
      <c r="D9" s="153" t="s">
        <v>42</v>
      </c>
      <c r="E9" s="153">
        <v>32509</v>
      </c>
      <c r="F9" s="124" t="s">
        <v>11</v>
      </c>
      <c r="G9" s="275" t="s">
        <v>532</v>
      </c>
      <c r="H9" s="275">
        <v>789</v>
      </c>
      <c r="I9" s="275" t="s">
        <v>532</v>
      </c>
      <c r="J9" s="276">
        <f aca="true" t="shared" si="0" ref="J9:J40">MAX(G9,H9,I9)</f>
        <v>789</v>
      </c>
      <c r="K9" s="275">
        <v>753</v>
      </c>
      <c r="L9" s="275">
        <v>737</v>
      </c>
      <c r="M9" s="275">
        <v>790</v>
      </c>
      <c r="N9" s="276">
        <f aca="true" t="shared" si="1" ref="N9:N23">MAX(G9,H9,I9,K9,L9,M9)</f>
        <v>790</v>
      </c>
      <c r="O9" s="217"/>
      <c r="P9" s="218"/>
      <c r="R9" s="186"/>
      <c r="S9" s="186"/>
      <c r="T9" s="186"/>
    </row>
    <row r="10" spans="1:20" s="219" customFormat="1" ht="28.5" customHeight="1">
      <c r="A10" s="220">
        <v>2</v>
      </c>
      <c r="B10" s="120">
        <v>348</v>
      </c>
      <c r="C10" s="221" t="s">
        <v>212</v>
      </c>
      <c r="D10" s="120" t="s">
        <v>196</v>
      </c>
      <c r="E10" s="130">
        <v>27030</v>
      </c>
      <c r="F10" s="120" t="s">
        <v>11</v>
      </c>
      <c r="G10" s="277">
        <v>701</v>
      </c>
      <c r="H10" s="277">
        <v>685</v>
      </c>
      <c r="I10" s="277">
        <v>772</v>
      </c>
      <c r="J10" s="278">
        <f t="shared" si="0"/>
        <v>772</v>
      </c>
      <c r="K10" s="277">
        <v>734</v>
      </c>
      <c r="L10" s="277">
        <v>762</v>
      </c>
      <c r="M10" s="277">
        <v>779</v>
      </c>
      <c r="N10" s="278">
        <f t="shared" si="1"/>
        <v>779</v>
      </c>
      <c r="O10" s="223"/>
      <c r="P10" s="224"/>
      <c r="R10" s="186"/>
      <c r="S10" s="186"/>
      <c r="T10" s="186"/>
    </row>
    <row r="11" spans="1:20" s="219" customFormat="1" ht="28.5" customHeight="1">
      <c r="A11" s="220">
        <v>3</v>
      </c>
      <c r="B11" s="120">
        <v>216</v>
      </c>
      <c r="C11" s="221" t="s">
        <v>172</v>
      </c>
      <c r="D11" s="130" t="s">
        <v>53</v>
      </c>
      <c r="E11" s="130">
        <v>27030</v>
      </c>
      <c r="F11" s="120" t="s">
        <v>11</v>
      </c>
      <c r="G11" s="277" t="s">
        <v>532</v>
      </c>
      <c r="H11" s="277" t="s">
        <v>532</v>
      </c>
      <c r="I11" s="277">
        <v>715</v>
      </c>
      <c r="J11" s="278">
        <f t="shared" si="0"/>
        <v>715</v>
      </c>
      <c r="K11" s="277">
        <v>718</v>
      </c>
      <c r="L11" s="277">
        <v>605</v>
      </c>
      <c r="M11" s="277">
        <v>719</v>
      </c>
      <c r="N11" s="278">
        <f t="shared" si="1"/>
        <v>719</v>
      </c>
      <c r="O11" s="223"/>
      <c r="P11" s="224"/>
      <c r="R11" s="186"/>
      <c r="S11" s="186"/>
      <c r="T11" s="186"/>
    </row>
    <row r="12" spans="1:20" s="219" customFormat="1" ht="28.5" customHeight="1">
      <c r="A12" s="220">
        <v>4</v>
      </c>
      <c r="B12" s="120">
        <v>356</v>
      </c>
      <c r="C12" s="221" t="s">
        <v>237</v>
      </c>
      <c r="D12" s="130" t="s">
        <v>46</v>
      </c>
      <c r="E12" s="130">
        <v>26373</v>
      </c>
      <c r="F12" s="120" t="s">
        <v>11</v>
      </c>
      <c r="G12" s="277">
        <v>707</v>
      </c>
      <c r="H12" s="277" t="s">
        <v>532</v>
      </c>
      <c r="I12" s="277">
        <v>677</v>
      </c>
      <c r="J12" s="278">
        <f t="shared" si="0"/>
        <v>707</v>
      </c>
      <c r="K12" s="277" t="s">
        <v>532</v>
      </c>
      <c r="L12" s="277">
        <v>671</v>
      </c>
      <c r="M12" s="277">
        <v>684</v>
      </c>
      <c r="N12" s="278">
        <f t="shared" si="1"/>
        <v>707</v>
      </c>
      <c r="O12" s="223"/>
      <c r="P12" s="224"/>
      <c r="R12" s="186"/>
      <c r="S12" s="186"/>
      <c r="T12" s="186"/>
    </row>
    <row r="13" spans="1:20" s="219" customFormat="1" ht="28.5" customHeight="1">
      <c r="A13" s="220">
        <v>5</v>
      </c>
      <c r="B13" s="120">
        <v>15</v>
      </c>
      <c r="C13" s="221" t="s">
        <v>180</v>
      </c>
      <c r="D13" s="130" t="s">
        <v>107</v>
      </c>
      <c r="E13" s="130">
        <v>26651</v>
      </c>
      <c r="F13" s="120" t="s">
        <v>11</v>
      </c>
      <c r="G13" s="277">
        <v>627</v>
      </c>
      <c r="H13" s="277">
        <v>609</v>
      </c>
      <c r="I13" s="277">
        <v>701</v>
      </c>
      <c r="J13" s="278">
        <f t="shared" si="0"/>
        <v>701</v>
      </c>
      <c r="K13" s="277" t="s">
        <v>532</v>
      </c>
      <c r="L13" s="277" t="s">
        <v>517</v>
      </c>
      <c r="M13" s="277">
        <v>679</v>
      </c>
      <c r="N13" s="278">
        <f t="shared" si="1"/>
        <v>701</v>
      </c>
      <c r="O13" s="223"/>
      <c r="P13" s="224"/>
      <c r="R13" s="186"/>
      <c r="S13" s="186"/>
      <c r="T13" s="186"/>
    </row>
    <row r="14" spans="1:20" s="219" customFormat="1" ht="28.5" customHeight="1">
      <c r="A14" s="220">
        <v>6</v>
      </c>
      <c r="B14" s="120">
        <v>189</v>
      </c>
      <c r="C14" s="221" t="s">
        <v>108</v>
      </c>
      <c r="D14" s="130" t="s">
        <v>88</v>
      </c>
      <c r="E14" s="130">
        <v>30041</v>
      </c>
      <c r="F14" s="120" t="s">
        <v>11</v>
      </c>
      <c r="G14" s="277">
        <v>538</v>
      </c>
      <c r="H14" s="277">
        <v>569</v>
      </c>
      <c r="I14" s="277">
        <v>504</v>
      </c>
      <c r="J14" s="278">
        <f t="shared" si="0"/>
        <v>569</v>
      </c>
      <c r="K14" s="277">
        <v>583</v>
      </c>
      <c r="L14" s="277" t="s">
        <v>517</v>
      </c>
      <c r="M14" s="277">
        <v>599</v>
      </c>
      <c r="N14" s="278">
        <f t="shared" si="1"/>
        <v>599</v>
      </c>
      <c r="O14" s="223"/>
      <c r="P14" s="224"/>
      <c r="R14" s="186"/>
      <c r="S14" s="186"/>
      <c r="T14" s="186"/>
    </row>
    <row r="15" spans="1:18" s="219" customFormat="1" ht="28.5" customHeight="1">
      <c r="A15" s="220">
        <v>7</v>
      </c>
      <c r="B15" s="120">
        <v>134</v>
      </c>
      <c r="C15" s="221" t="s">
        <v>148</v>
      </c>
      <c r="D15" s="130" t="s">
        <v>58</v>
      </c>
      <c r="E15" s="130">
        <v>29230</v>
      </c>
      <c r="F15" s="134" t="s">
        <v>11</v>
      </c>
      <c r="G15" s="277">
        <v>506</v>
      </c>
      <c r="H15" s="277">
        <v>546</v>
      </c>
      <c r="I15" s="277">
        <v>585</v>
      </c>
      <c r="J15" s="278">
        <f t="shared" si="0"/>
        <v>585</v>
      </c>
      <c r="K15" s="277">
        <v>548</v>
      </c>
      <c r="L15" s="277" t="s">
        <v>517</v>
      </c>
      <c r="M15" s="277" t="s">
        <v>532</v>
      </c>
      <c r="N15" s="278">
        <f t="shared" si="1"/>
        <v>585</v>
      </c>
      <c r="O15" s="223"/>
      <c r="P15" s="224"/>
      <c r="R15" s="186"/>
    </row>
    <row r="16" spans="1:18" s="219" customFormat="1" ht="28.5" customHeight="1">
      <c r="A16" s="220">
        <v>8</v>
      </c>
      <c r="B16" s="120">
        <v>197</v>
      </c>
      <c r="C16" s="221" t="s">
        <v>225</v>
      </c>
      <c r="D16" s="130" t="s">
        <v>88</v>
      </c>
      <c r="E16" s="130">
        <v>31769</v>
      </c>
      <c r="F16" s="134" t="s">
        <v>11</v>
      </c>
      <c r="G16" s="277" t="s">
        <v>532</v>
      </c>
      <c r="H16" s="277">
        <v>526</v>
      </c>
      <c r="I16" s="277">
        <v>503</v>
      </c>
      <c r="J16" s="278">
        <f t="shared" si="0"/>
        <v>526</v>
      </c>
      <c r="K16" s="277">
        <v>580</v>
      </c>
      <c r="L16" s="277" t="s">
        <v>517</v>
      </c>
      <c r="M16" s="277" t="s">
        <v>517</v>
      </c>
      <c r="N16" s="278">
        <f t="shared" si="1"/>
        <v>580</v>
      </c>
      <c r="O16" s="223"/>
      <c r="P16" s="224"/>
      <c r="R16" s="186"/>
    </row>
    <row r="17" spans="1:18" s="219" customFormat="1" ht="28.5" customHeight="1">
      <c r="A17" s="220">
        <v>9</v>
      </c>
      <c r="B17" s="120">
        <v>215</v>
      </c>
      <c r="C17" s="221" t="s">
        <v>168</v>
      </c>
      <c r="D17" s="130" t="s">
        <v>53</v>
      </c>
      <c r="E17" s="130">
        <v>27316</v>
      </c>
      <c r="F17" s="134" t="s">
        <v>11</v>
      </c>
      <c r="G17" s="277" t="s">
        <v>532</v>
      </c>
      <c r="H17" s="277">
        <v>498</v>
      </c>
      <c r="I17" s="277">
        <v>555</v>
      </c>
      <c r="J17" s="278">
        <f t="shared" si="0"/>
        <v>555</v>
      </c>
      <c r="K17" s="277">
        <v>539</v>
      </c>
      <c r="L17" s="277">
        <v>546</v>
      </c>
      <c r="M17" s="277">
        <v>527</v>
      </c>
      <c r="N17" s="278">
        <f t="shared" si="1"/>
        <v>555</v>
      </c>
      <c r="O17" s="223"/>
      <c r="P17" s="224"/>
      <c r="R17" s="186"/>
    </row>
    <row r="18" spans="1:18" s="219" customFormat="1" ht="28.5" customHeight="1">
      <c r="A18" s="220">
        <v>10</v>
      </c>
      <c r="B18" s="120">
        <v>76</v>
      </c>
      <c r="C18" s="221" t="s">
        <v>201</v>
      </c>
      <c r="D18" s="130" t="s">
        <v>42</v>
      </c>
      <c r="E18" s="130">
        <v>32319</v>
      </c>
      <c r="F18" s="120" t="s">
        <v>11</v>
      </c>
      <c r="G18" s="277" t="s">
        <v>532</v>
      </c>
      <c r="H18" s="277">
        <v>501</v>
      </c>
      <c r="I18" s="277" t="s">
        <v>517</v>
      </c>
      <c r="J18" s="278">
        <f t="shared" si="0"/>
        <v>501</v>
      </c>
      <c r="K18" s="277"/>
      <c r="L18" s="277"/>
      <c r="M18" s="277"/>
      <c r="N18" s="278">
        <f t="shared" si="1"/>
        <v>501</v>
      </c>
      <c r="O18" s="223"/>
      <c r="P18" s="224"/>
      <c r="R18" s="186"/>
    </row>
    <row r="19" spans="1:18" s="219" customFormat="1" ht="28.5" customHeight="1">
      <c r="A19" s="220">
        <v>11</v>
      </c>
      <c r="B19" s="120">
        <v>180</v>
      </c>
      <c r="C19" s="221" t="s">
        <v>235</v>
      </c>
      <c r="D19" s="130" t="s">
        <v>79</v>
      </c>
      <c r="E19" s="130">
        <v>27030</v>
      </c>
      <c r="F19" s="120" t="s">
        <v>11</v>
      </c>
      <c r="G19" s="277" t="s">
        <v>517</v>
      </c>
      <c r="H19" s="277">
        <v>476</v>
      </c>
      <c r="I19" s="277" t="s">
        <v>532</v>
      </c>
      <c r="J19" s="278">
        <f t="shared" si="0"/>
        <v>476</v>
      </c>
      <c r="K19" s="277" t="s">
        <v>532</v>
      </c>
      <c r="L19" s="277" t="s">
        <v>517</v>
      </c>
      <c r="M19" s="277" t="s">
        <v>517</v>
      </c>
      <c r="N19" s="278">
        <f t="shared" si="1"/>
        <v>476</v>
      </c>
      <c r="O19" s="223"/>
      <c r="P19" s="224"/>
      <c r="R19" s="186"/>
    </row>
    <row r="20" spans="1:18" s="219" customFormat="1" ht="28.5" customHeight="1">
      <c r="A20" s="220">
        <v>12</v>
      </c>
      <c r="B20" s="120">
        <v>129</v>
      </c>
      <c r="C20" s="221" t="s">
        <v>206</v>
      </c>
      <c r="D20" s="130" t="s">
        <v>151</v>
      </c>
      <c r="E20" s="130">
        <v>33348</v>
      </c>
      <c r="F20" s="120" t="s">
        <v>11</v>
      </c>
      <c r="G20" s="277">
        <v>416</v>
      </c>
      <c r="H20" s="277">
        <v>437</v>
      </c>
      <c r="I20" s="277">
        <v>466</v>
      </c>
      <c r="J20" s="278">
        <f t="shared" si="0"/>
        <v>466</v>
      </c>
      <c r="K20" s="277"/>
      <c r="L20" s="279"/>
      <c r="M20" s="279"/>
      <c r="N20" s="278">
        <f t="shared" si="1"/>
        <v>466</v>
      </c>
      <c r="O20" s="223"/>
      <c r="P20" s="224"/>
      <c r="R20" s="186"/>
    </row>
    <row r="21" spans="1:18" s="219" customFormat="1" ht="28.5" customHeight="1">
      <c r="A21" s="220">
        <v>13</v>
      </c>
      <c r="B21" s="120">
        <v>271</v>
      </c>
      <c r="C21" s="221" t="s">
        <v>171</v>
      </c>
      <c r="D21" s="130" t="s">
        <v>139</v>
      </c>
      <c r="E21" s="130">
        <v>27695</v>
      </c>
      <c r="F21" s="120" t="s">
        <v>11</v>
      </c>
      <c r="G21" s="277">
        <v>399</v>
      </c>
      <c r="H21" s="277">
        <v>367</v>
      </c>
      <c r="I21" s="277">
        <v>435</v>
      </c>
      <c r="J21" s="278">
        <f t="shared" si="0"/>
        <v>435</v>
      </c>
      <c r="K21" s="277"/>
      <c r="L21" s="277"/>
      <c r="M21" s="277"/>
      <c r="N21" s="278">
        <f t="shared" si="1"/>
        <v>435</v>
      </c>
      <c r="O21" s="223"/>
      <c r="P21" s="224"/>
      <c r="R21" s="186"/>
    </row>
    <row r="22" spans="1:18" s="219" customFormat="1" ht="28.5" customHeight="1">
      <c r="A22" s="220">
        <v>14</v>
      </c>
      <c r="B22" s="120">
        <v>274</v>
      </c>
      <c r="C22" s="221" t="s">
        <v>155</v>
      </c>
      <c r="D22" s="130" t="s">
        <v>38</v>
      </c>
      <c r="E22" s="130">
        <v>27760</v>
      </c>
      <c r="F22" s="120" t="s">
        <v>11</v>
      </c>
      <c r="G22" s="277">
        <v>331</v>
      </c>
      <c r="H22" s="277">
        <v>320</v>
      </c>
      <c r="I22" s="277">
        <v>344</v>
      </c>
      <c r="J22" s="278">
        <f t="shared" si="0"/>
        <v>344</v>
      </c>
      <c r="K22" s="277"/>
      <c r="L22" s="277"/>
      <c r="M22" s="277"/>
      <c r="N22" s="278">
        <f t="shared" si="1"/>
        <v>344</v>
      </c>
      <c r="O22" s="223"/>
      <c r="P22" s="224"/>
      <c r="R22" s="186"/>
    </row>
    <row r="23" spans="1:18" s="219" customFormat="1" ht="28.5" customHeight="1">
      <c r="A23" s="220">
        <v>15</v>
      </c>
      <c r="B23" s="120">
        <v>20</v>
      </c>
      <c r="C23" s="221" t="s">
        <v>231</v>
      </c>
      <c r="D23" s="130" t="s">
        <v>118</v>
      </c>
      <c r="E23" s="130">
        <v>21186</v>
      </c>
      <c r="F23" s="120" t="s">
        <v>11</v>
      </c>
      <c r="G23" s="277">
        <v>340</v>
      </c>
      <c r="H23" s="277">
        <v>336</v>
      </c>
      <c r="I23" s="277" t="s">
        <v>517</v>
      </c>
      <c r="J23" s="278">
        <f t="shared" si="0"/>
        <v>340</v>
      </c>
      <c r="K23" s="277" t="s">
        <v>532</v>
      </c>
      <c r="L23" s="277" t="s">
        <v>517</v>
      </c>
      <c r="M23" s="277" t="s">
        <v>517</v>
      </c>
      <c r="N23" s="278">
        <f t="shared" si="1"/>
        <v>340</v>
      </c>
      <c r="O23" s="223"/>
      <c r="P23" s="224"/>
      <c r="R23" s="186"/>
    </row>
    <row r="24" spans="1:18" s="219" customFormat="1" ht="28.5" customHeight="1">
      <c r="A24" s="220" t="s">
        <v>517</v>
      </c>
      <c r="B24" s="120">
        <v>4</v>
      </c>
      <c r="C24" s="221" t="s">
        <v>111</v>
      </c>
      <c r="D24" s="120" t="s">
        <v>107</v>
      </c>
      <c r="E24" s="130">
        <v>31523</v>
      </c>
      <c r="F24" s="134" t="s">
        <v>11</v>
      </c>
      <c r="G24" s="277" t="s">
        <v>532</v>
      </c>
      <c r="H24" s="277" t="s">
        <v>532</v>
      </c>
      <c r="I24" s="277" t="s">
        <v>532</v>
      </c>
      <c r="J24" s="278">
        <f t="shared" si="0"/>
        <v>0</v>
      </c>
      <c r="K24" s="277"/>
      <c r="L24" s="277"/>
      <c r="M24" s="277"/>
      <c r="N24" s="278" t="s">
        <v>533</v>
      </c>
      <c r="O24" s="223"/>
      <c r="P24" s="224"/>
      <c r="R24" s="186"/>
    </row>
    <row r="25" spans="1:18" s="219" customFormat="1" ht="28.5" customHeight="1">
      <c r="A25" s="220" t="s">
        <v>517</v>
      </c>
      <c r="B25" s="120">
        <v>61</v>
      </c>
      <c r="C25" s="221" t="s">
        <v>191</v>
      </c>
      <c r="D25" s="130" t="s">
        <v>42</v>
      </c>
      <c r="E25" s="130">
        <v>32250</v>
      </c>
      <c r="F25" s="134" t="s">
        <v>11</v>
      </c>
      <c r="G25" s="277" t="s">
        <v>532</v>
      </c>
      <c r="H25" s="277" t="s">
        <v>532</v>
      </c>
      <c r="I25" s="277" t="s">
        <v>517</v>
      </c>
      <c r="J25" s="278">
        <f t="shared" si="0"/>
        <v>0</v>
      </c>
      <c r="K25" s="277"/>
      <c r="L25" s="277"/>
      <c r="M25" s="277"/>
      <c r="N25" s="278" t="s">
        <v>533</v>
      </c>
      <c r="O25" s="223"/>
      <c r="P25" s="224"/>
      <c r="R25" s="186"/>
    </row>
    <row r="26" spans="1:16" s="219" customFormat="1" ht="28.5" customHeight="1">
      <c r="A26" s="220" t="s">
        <v>517</v>
      </c>
      <c r="B26" s="120">
        <v>83</v>
      </c>
      <c r="C26" s="221" t="s">
        <v>202</v>
      </c>
      <c r="D26" s="130" t="s">
        <v>42</v>
      </c>
      <c r="E26" s="130">
        <v>32344</v>
      </c>
      <c r="F26" s="120" t="s">
        <v>11</v>
      </c>
      <c r="G26" s="277" t="s">
        <v>532</v>
      </c>
      <c r="H26" s="277" t="s">
        <v>517</v>
      </c>
      <c r="I26" s="277" t="s">
        <v>517</v>
      </c>
      <c r="J26" s="278">
        <f t="shared" si="0"/>
        <v>0</v>
      </c>
      <c r="K26" s="277"/>
      <c r="L26" s="277"/>
      <c r="M26" s="277"/>
      <c r="N26" s="278" t="s">
        <v>533</v>
      </c>
      <c r="O26" s="223"/>
      <c r="P26" s="224"/>
    </row>
    <row r="27" spans="1:16" s="219" customFormat="1" ht="28.5" customHeight="1">
      <c r="A27" s="220" t="s">
        <v>517</v>
      </c>
      <c r="B27" s="120">
        <v>332</v>
      </c>
      <c r="C27" s="221" t="s">
        <v>192</v>
      </c>
      <c r="D27" s="130" t="s">
        <v>132</v>
      </c>
      <c r="E27" s="130">
        <v>31048</v>
      </c>
      <c r="F27" s="120" t="s">
        <v>11</v>
      </c>
      <c r="G27" s="277" t="s">
        <v>532</v>
      </c>
      <c r="H27" s="277" t="s">
        <v>517</v>
      </c>
      <c r="I27" s="277" t="s">
        <v>517</v>
      </c>
      <c r="J27" s="278">
        <f t="shared" si="0"/>
        <v>0</v>
      </c>
      <c r="K27" s="277"/>
      <c r="L27" s="277"/>
      <c r="M27" s="277"/>
      <c r="N27" s="278" t="s">
        <v>533</v>
      </c>
      <c r="O27" s="223"/>
      <c r="P27" s="227"/>
    </row>
    <row r="28" spans="1:16" s="219" customFormat="1" ht="28.5" customHeight="1">
      <c r="A28" s="220" t="s">
        <v>517</v>
      </c>
      <c r="B28" s="120">
        <v>339</v>
      </c>
      <c r="C28" s="221" t="s">
        <v>215</v>
      </c>
      <c r="D28" s="130" t="s">
        <v>132</v>
      </c>
      <c r="E28" s="130">
        <v>32143</v>
      </c>
      <c r="F28" s="134" t="s">
        <v>11</v>
      </c>
      <c r="G28" s="277" t="s">
        <v>532</v>
      </c>
      <c r="H28" s="277" t="s">
        <v>517</v>
      </c>
      <c r="I28" s="277" t="s">
        <v>517</v>
      </c>
      <c r="J28" s="278">
        <f t="shared" si="0"/>
        <v>0</v>
      </c>
      <c r="K28" s="277"/>
      <c r="L28" s="277"/>
      <c r="M28" s="277"/>
      <c r="N28" s="278" t="s">
        <v>533</v>
      </c>
      <c r="O28" s="223"/>
      <c r="P28" s="227"/>
    </row>
    <row r="29" spans="1:16" s="219" customFormat="1" ht="28.5" customHeight="1">
      <c r="A29" s="220" t="s">
        <v>517</v>
      </c>
      <c r="B29" s="120">
        <v>207</v>
      </c>
      <c r="C29" s="221" t="s">
        <v>152</v>
      </c>
      <c r="D29" s="130" t="s">
        <v>103</v>
      </c>
      <c r="E29" s="130">
        <v>32874</v>
      </c>
      <c r="F29" s="120" t="s">
        <v>11</v>
      </c>
      <c r="G29" s="277"/>
      <c r="H29" s="277"/>
      <c r="I29" s="277"/>
      <c r="J29" s="278">
        <f t="shared" si="0"/>
        <v>0</v>
      </c>
      <c r="K29" s="277"/>
      <c r="L29" s="277"/>
      <c r="M29" s="277"/>
      <c r="N29" s="278" t="s">
        <v>512</v>
      </c>
      <c r="O29" s="223"/>
      <c r="P29" s="227"/>
    </row>
    <row r="30" spans="1:16" s="219" customFormat="1" ht="28.5" customHeight="1">
      <c r="A30" s="220" t="s">
        <v>517</v>
      </c>
      <c r="B30" s="120">
        <v>228</v>
      </c>
      <c r="C30" s="221" t="s">
        <v>153</v>
      </c>
      <c r="D30" s="130" t="s">
        <v>70</v>
      </c>
      <c r="E30" s="130">
        <v>33970</v>
      </c>
      <c r="F30" s="134" t="s">
        <v>11</v>
      </c>
      <c r="G30" s="277"/>
      <c r="H30" s="277"/>
      <c r="I30" s="277"/>
      <c r="J30" s="278">
        <f t="shared" si="0"/>
        <v>0</v>
      </c>
      <c r="K30" s="277"/>
      <c r="L30" s="277"/>
      <c r="M30" s="277"/>
      <c r="N30" s="278" t="s">
        <v>512</v>
      </c>
      <c r="O30" s="223"/>
      <c r="P30" s="227"/>
    </row>
    <row r="31" spans="1:16" s="219" customFormat="1" ht="28.5" customHeight="1">
      <c r="A31" s="220"/>
      <c r="B31" s="120"/>
      <c r="C31" s="221"/>
      <c r="D31" s="130"/>
      <c r="E31" s="130"/>
      <c r="F31" s="120"/>
      <c r="G31" s="277"/>
      <c r="H31" s="277"/>
      <c r="I31" s="277"/>
      <c r="J31" s="235">
        <f t="shared" si="0"/>
        <v>0</v>
      </c>
      <c r="K31" s="277"/>
      <c r="L31" s="277"/>
      <c r="M31" s="277"/>
      <c r="N31" s="235">
        <f aca="true" t="shared" si="2" ref="N31:N40">MAX(G31,H31,I31,K31,L31,M31)</f>
        <v>0</v>
      </c>
      <c r="O31" s="223"/>
      <c r="P31" s="227"/>
    </row>
    <row r="32" spans="1:16" s="219" customFormat="1" ht="28.5" customHeight="1">
      <c r="A32" s="220">
        <v>1</v>
      </c>
      <c r="B32" s="120">
        <v>267</v>
      </c>
      <c r="C32" s="221" t="s">
        <v>189</v>
      </c>
      <c r="D32" s="130" t="s">
        <v>48</v>
      </c>
      <c r="E32" s="130">
        <v>31177</v>
      </c>
      <c r="F32" s="120" t="s">
        <v>0</v>
      </c>
      <c r="G32" s="277">
        <v>983</v>
      </c>
      <c r="H32" s="277">
        <v>973</v>
      </c>
      <c r="I32" s="277">
        <v>966</v>
      </c>
      <c r="J32" s="278">
        <f t="shared" si="0"/>
        <v>983</v>
      </c>
      <c r="K32" s="277">
        <v>958</v>
      </c>
      <c r="L32" s="277">
        <v>984</v>
      </c>
      <c r="M32" s="277">
        <v>1027</v>
      </c>
      <c r="N32" s="278">
        <f t="shared" si="2"/>
        <v>1027</v>
      </c>
      <c r="O32" s="223" t="s">
        <v>522</v>
      </c>
      <c r="P32" s="227"/>
    </row>
    <row r="33" spans="1:16" s="219" customFormat="1" ht="28.5" customHeight="1">
      <c r="A33" s="220">
        <v>2</v>
      </c>
      <c r="B33" s="120">
        <v>149</v>
      </c>
      <c r="C33" s="221" t="s">
        <v>175</v>
      </c>
      <c r="D33" s="130" t="s">
        <v>79</v>
      </c>
      <c r="E33" s="130">
        <v>25416</v>
      </c>
      <c r="F33" s="120" t="s">
        <v>0</v>
      </c>
      <c r="G33" s="277">
        <v>691</v>
      </c>
      <c r="H33" s="277">
        <v>730</v>
      </c>
      <c r="I33" s="277">
        <v>788</v>
      </c>
      <c r="J33" s="278">
        <f t="shared" si="0"/>
        <v>788</v>
      </c>
      <c r="K33" s="277">
        <v>765</v>
      </c>
      <c r="L33" s="277">
        <v>805</v>
      </c>
      <c r="M33" s="277">
        <v>753</v>
      </c>
      <c r="N33" s="278">
        <f t="shared" si="2"/>
        <v>805</v>
      </c>
      <c r="O33" s="223"/>
      <c r="P33" s="227"/>
    </row>
    <row r="34" spans="1:16" s="219" customFormat="1" ht="28.5" customHeight="1">
      <c r="A34" s="220">
        <v>3</v>
      </c>
      <c r="B34" s="120">
        <v>226</v>
      </c>
      <c r="C34" s="221" t="s">
        <v>120</v>
      </c>
      <c r="D34" s="130" t="s">
        <v>70</v>
      </c>
      <c r="E34" s="130">
        <v>32781</v>
      </c>
      <c r="F34" s="120" t="s">
        <v>0</v>
      </c>
      <c r="G34" s="277" t="s">
        <v>532</v>
      </c>
      <c r="H34" s="277">
        <v>729</v>
      </c>
      <c r="I34" s="277">
        <v>764</v>
      </c>
      <c r="J34" s="278">
        <f t="shared" si="0"/>
        <v>764</v>
      </c>
      <c r="K34" s="277">
        <v>725</v>
      </c>
      <c r="L34" s="277">
        <v>776</v>
      </c>
      <c r="M34" s="277">
        <v>782</v>
      </c>
      <c r="N34" s="278">
        <f t="shared" si="2"/>
        <v>782</v>
      </c>
      <c r="O34" s="223"/>
      <c r="P34" s="227"/>
    </row>
    <row r="35" spans="1:16" s="219" customFormat="1" ht="28.5" customHeight="1">
      <c r="A35" s="220">
        <v>4</v>
      </c>
      <c r="B35" s="120">
        <v>173</v>
      </c>
      <c r="C35" s="221" t="s">
        <v>219</v>
      </c>
      <c r="D35" s="130" t="s">
        <v>79</v>
      </c>
      <c r="E35" s="130">
        <v>27991</v>
      </c>
      <c r="F35" s="120" t="s">
        <v>0</v>
      </c>
      <c r="G35" s="277">
        <v>627</v>
      </c>
      <c r="H35" s="277" t="s">
        <v>517</v>
      </c>
      <c r="I35" s="277" t="s">
        <v>517</v>
      </c>
      <c r="J35" s="278">
        <f t="shared" si="0"/>
        <v>627</v>
      </c>
      <c r="K35" s="277">
        <v>707</v>
      </c>
      <c r="L35" s="277" t="s">
        <v>517</v>
      </c>
      <c r="M35" s="277" t="s">
        <v>517</v>
      </c>
      <c r="N35" s="278">
        <f t="shared" si="2"/>
        <v>707</v>
      </c>
      <c r="O35" s="223"/>
      <c r="P35" s="227"/>
    </row>
    <row r="36" spans="1:16" s="219" customFormat="1" ht="28.5" customHeight="1">
      <c r="A36" s="220">
        <v>5</v>
      </c>
      <c r="B36" s="120">
        <v>232</v>
      </c>
      <c r="C36" s="221" t="s">
        <v>122</v>
      </c>
      <c r="D36" s="130" t="s">
        <v>46</v>
      </c>
      <c r="E36" s="130">
        <v>34670</v>
      </c>
      <c r="F36" s="120" t="s">
        <v>0</v>
      </c>
      <c r="G36" s="277">
        <v>603</v>
      </c>
      <c r="H36" s="277" t="s">
        <v>532</v>
      </c>
      <c r="I36" s="277">
        <v>612</v>
      </c>
      <c r="J36" s="278">
        <f t="shared" si="0"/>
        <v>612</v>
      </c>
      <c r="K36" s="277" t="s">
        <v>532</v>
      </c>
      <c r="L36" s="277">
        <v>640</v>
      </c>
      <c r="M36" s="277">
        <v>663</v>
      </c>
      <c r="N36" s="278">
        <f t="shared" si="2"/>
        <v>663</v>
      </c>
      <c r="O36" s="223"/>
      <c r="P36" s="227"/>
    </row>
    <row r="37" spans="1:16" s="219" customFormat="1" ht="28.5" customHeight="1">
      <c r="A37" s="220">
        <v>6</v>
      </c>
      <c r="B37" s="120">
        <v>19</v>
      </c>
      <c r="C37" s="221" t="s">
        <v>117</v>
      </c>
      <c r="D37" s="130" t="s">
        <v>118</v>
      </c>
      <c r="E37" s="130">
        <v>24643</v>
      </c>
      <c r="F37" s="120" t="s">
        <v>0</v>
      </c>
      <c r="G37" s="277">
        <v>653</v>
      </c>
      <c r="H37" s="277">
        <v>661</v>
      </c>
      <c r="I37" s="277">
        <v>634</v>
      </c>
      <c r="J37" s="278">
        <f t="shared" si="0"/>
        <v>661</v>
      </c>
      <c r="K37" s="277">
        <v>662</v>
      </c>
      <c r="L37" s="277">
        <v>659</v>
      </c>
      <c r="M37" s="277" t="s">
        <v>517</v>
      </c>
      <c r="N37" s="278">
        <f t="shared" si="2"/>
        <v>662</v>
      </c>
      <c r="O37" s="223"/>
      <c r="P37" s="227"/>
    </row>
    <row r="38" spans="1:16" s="219" customFormat="1" ht="28.5" customHeight="1">
      <c r="A38" s="264">
        <v>7</v>
      </c>
      <c r="B38" s="250">
        <v>109</v>
      </c>
      <c r="C38" s="265" t="s">
        <v>234</v>
      </c>
      <c r="D38" s="266" t="s">
        <v>42</v>
      </c>
      <c r="E38" s="266">
        <v>33604</v>
      </c>
      <c r="F38" s="250" t="s">
        <v>0</v>
      </c>
      <c r="G38" s="277" t="s">
        <v>517</v>
      </c>
      <c r="H38" s="277">
        <v>554</v>
      </c>
      <c r="I38" s="277">
        <v>556</v>
      </c>
      <c r="J38" s="278">
        <f t="shared" si="0"/>
        <v>556</v>
      </c>
      <c r="K38" s="277">
        <v>537</v>
      </c>
      <c r="L38" s="277" t="s">
        <v>532</v>
      </c>
      <c r="M38" s="277">
        <v>477</v>
      </c>
      <c r="N38" s="278">
        <f t="shared" si="2"/>
        <v>556</v>
      </c>
      <c r="O38" s="267"/>
      <c r="P38" s="268"/>
    </row>
    <row r="39" spans="1:16" s="219" customFormat="1" ht="28.5" customHeight="1">
      <c r="A39" s="264">
        <v>8</v>
      </c>
      <c r="B39" s="250">
        <v>157</v>
      </c>
      <c r="C39" s="265" t="s">
        <v>184</v>
      </c>
      <c r="D39" s="266" t="s">
        <v>79</v>
      </c>
      <c r="E39" s="266">
        <v>24688</v>
      </c>
      <c r="F39" s="250" t="s">
        <v>0</v>
      </c>
      <c r="G39" s="277" t="s">
        <v>532</v>
      </c>
      <c r="H39" s="277" t="s">
        <v>532</v>
      </c>
      <c r="I39" s="277">
        <v>503</v>
      </c>
      <c r="J39" s="278">
        <f t="shared" si="0"/>
        <v>503</v>
      </c>
      <c r="K39" s="277">
        <v>546</v>
      </c>
      <c r="L39" s="277" t="s">
        <v>517</v>
      </c>
      <c r="M39" s="277" t="s">
        <v>517</v>
      </c>
      <c r="N39" s="278">
        <f t="shared" si="2"/>
        <v>546</v>
      </c>
      <c r="O39" s="267"/>
      <c r="P39" s="268"/>
    </row>
    <row r="40" spans="1:16" s="219" customFormat="1" ht="28.5" customHeight="1" thickBot="1">
      <c r="A40" s="228">
        <v>9</v>
      </c>
      <c r="B40" s="145">
        <v>222</v>
      </c>
      <c r="C40" s="269" t="s">
        <v>193</v>
      </c>
      <c r="D40" s="148" t="s">
        <v>53</v>
      </c>
      <c r="E40" s="148">
        <v>25953</v>
      </c>
      <c r="F40" s="145" t="s">
        <v>0</v>
      </c>
      <c r="G40" s="286" t="s">
        <v>532</v>
      </c>
      <c r="H40" s="286" t="s">
        <v>532</v>
      </c>
      <c r="I40" s="286">
        <v>436</v>
      </c>
      <c r="J40" s="280">
        <f t="shared" si="0"/>
        <v>436</v>
      </c>
      <c r="K40" s="286"/>
      <c r="L40" s="286"/>
      <c r="M40" s="286"/>
      <c r="N40" s="280">
        <f t="shared" si="2"/>
        <v>436</v>
      </c>
      <c r="O40" s="233"/>
      <c r="P40" s="234"/>
    </row>
    <row r="42" spans="1:16" s="162" customFormat="1" ht="12.75">
      <c r="A42" s="349" t="s">
        <v>483</v>
      </c>
      <c r="B42" s="349"/>
      <c r="C42" s="349"/>
      <c r="D42" s="350"/>
      <c r="E42" s="350"/>
      <c r="F42" s="350"/>
      <c r="G42" s="350"/>
      <c r="H42" s="352"/>
      <c r="I42" s="352"/>
      <c r="J42" s="352"/>
      <c r="K42" s="352"/>
      <c r="L42" s="352"/>
      <c r="M42" s="352"/>
      <c r="N42" s="352" t="s">
        <v>484</v>
      </c>
      <c r="O42" s="352"/>
      <c r="P42" s="352"/>
    </row>
    <row r="43" spans="1:16" s="162" customFormat="1" ht="12.75">
      <c r="A43" s="349" t="s">
        <v>480</v>
      </c>
      <c r="B43" s="349"/>
      <c r="C43" s="349"/>
      <c r="D43" s="350" t="s">
        <v>481</v>
      </c>
      <c r="E43" s="350"/>
      <c r="F43" s="350"/>
      <c r="G43" s="350"/>
      <c r="H43" s="351" t="s">
        <v>482</v>
      </c>
      <c r="I43" s="351"/>
      <c r="J43" s="351"/>
      <c r="K43" s="351" t="s">
        <v>482</v>
      </c>
      <c r="L43" s="351"/>
      <c r="M43" s="351"/>
      <c r="N43" s="352" t="s">
        <v>482</v>
      </c>
      <c r="O43" s="352"/>
      <c r="P43" s="352"/>
    </row>
  </sheetData>
  <sheetProtection/>
  <mergeCells count="23">
    <mergeCell ref="E7:E8"/>
    <mergeCell ref="F7:F8"/>
    <mergeCell ref="A7:A8"/>
    <mergeCell ref="B7:B8"/>
    <mergeCell ref="C7:C8"/>
    <mergeCell ref="D7:D8"/>
    <mergeCell ref="H5:I5"/>
    <mergeCell ref="G7:M7"/>
    <mergeCell ref="J5:L5"/>
    <mergeCell ref="F2:G5"/>
    <mergeCell ref="A42:C42"/>
    <mergeCell ref="D42:G42"/>
    <mergeCell ref="H42:J42"/>
    <mergeCell ref="K42:M42"/>
    <mergeCell ref="N43:P43"/>
    <mergeCell ref="N7:N8"/>
    <mergeCell ref="O7:O8"/>
    <mergeCell ref="P7:P8"/>
    <mergeCell ref="N42:P42"/>
    <mergeCell ref="A43:C43"/>
    <mergeCell ref="D43:G43"/>
    <mergeCell ref="H43:J43"/>
    <mergeCell ref="K43:M43"/>
  </mergeCells>
  <printOptions horizontalCentered="1" verticalCentered="1"/>
  <pageMargins left="0.43" right="0.4" top="2.01" bottom="0.7874015748031497" header="0.1968503937007874" footer="0.1968503937007874"/>
  <pageSetup fitToHeight="1" fitToWidth="1" horizontalDpi="600" verticalDpi="600" orientation="portrait" paperSize="9" scale="57" r:id="rId1"/>
</worksheet>
</file>

<file path=xl/worksheets/sheet5.xml><?xml version="1.0" encoding="utf-8"?>
<worksheet xmlns="http://schemas.openxmlformats.org/spreadsheetml/2006/main" xmlns:r="http://schemas.openxmlformats.org/officeDocument/2006/relationships">
  <sheetPr>
    <tabColor rgb="FFC00000"/>
    <pageSetUpPr fitToPage="1"/>
  </sheetPr>
  <dimension ref="A1:Z58"/>
  <sheetViews>
    <sheetView zoomScale="80" zoomScaleNormal="80" zoomScalePageLayoutView="0" workbookViewId="0" topLeftCell="A1">
      <selection activeCell="B9" sqref="B9"/>
    </sheetView>
  </sheetViews>
  <sheetFormatPr defaultColWidth="9.00390625" defaultRowHeight="12.75"/>
  <cols>
    <col min="1" max="1" width="5.75390625" style="164" customWidth="1"/>
    <col min="2" max="2" width="6.75390625" style="118" customWidth="1"/>
    <col min="3" max="3" width="20.75390625" style="118" customWidth="1"/>
    <col min="4" max="4" width="10.75390625" style="164" customWidth="1"/>
    <col min="5" max="5" width="10.75390625" style="118" customWidth="1"/>
    <col min="6" max="6" width="9.75390625" style="118" customWidth="1"/>
    <col min="7" max="7" width="9.25390625" style="118" customWidth="1"/>
    <col min="8" max="8" width="5.75390625" style="118" customWidth="1"/>
    <col min="9" max="9" width="2.125" style="118" customWidth="1"/>
    <col min="10" max="10" width="5.75390625" style="164" customWidth="1"/>
    <col min="11" max="11" width="6.75390625" style="118" customWidth="1"/>
    <col min="12" max="12" width="20.75390625" style="118" customWidth="1"/>
    <col min="13" max="14" width="10.75390625" style="118" customWidth="1"/>
    <col min="15" max="15" width="8.75390625" style="118" customWidth="1"/>
    <col min="16" max="16" width="9.25390625" style="152" customWidth="1"/>
    <col min="17" max="17" width="5.75390625" style="118" customWidth="1"/>
    <col min="18" max="22" width="9.125" style="118" customWidth="1"/>
    <col min="23" max="23" width="17.00390625" style="118" bestFit="1" customWidth="1"/>
    <col min="24" max="16384" width="9.125" style="118" customWidth="1"/>
  </cols>
  <sheetData>
    <row r="1" spans="1:17" s="93" customFormat="1" ht="15" customHeight="1">
      <c r="A1" s="86" t="s">
        <v>471</v>
      </c>
      <c r="B1" s="86"/>
      <c r="C1" s="87" t="str">
        <f>'Programme-Program'!A1</f>
        <v>GÖRME ENGELLİLER ATLETİZM TÜRKİYE ŞAMPİYONASI </v>
      </c>
      <c r="D1" s="88"/>
      <c r="E1" s="87"/>
      <c r="F1" s="89"/>
      <c r="G1" s="89"/>
      <c r="H1" s="368" t="s">
        <v>470</v>
      </c>
      <c r="I1" s="368"/>
      <c r="J1" s="368"/>
      <c r="K1" s="368"/>
      <c r="L1" s="90" t="str">
        <f>'Erkek İyi Derece'!I3</f>
        <v>B1 ERKEK :  100m: SEFA TELLİ 13.1 ANTALYA 29.01.2011</v>
      </c>
      <c r="M1" s="91"/>
      <c r="N1" s="90"/>
      <c r="O1" s="90"/>
      <c r="P1" s="92"/>
      <c r="Q1" s="90"/>
    </row>
    <row r="2" spans="1:17" s="93" customFormat="1" ht="15" customHeight="1">
      <c r="A2" s="86" t="s">
        <v>472</v>
      </c>
      <c r="B2" s="86"/>
      <c r="C2" s="87" t="str">
        <f>'Programme-Program'!E5</f>
        <v>ERKEK</v>
      </c>
      <c r="D2" s="94" t="str">
        <f>'Programme-Program'!F5</f>
        <v>B1-B2-B3 </v>
      </c>
      <c r="E2" s="88"/>
      <c r="F2" s="366" t="str">
        <f>D2</f>
        <v>B1-B2-B3 </v>
      </c>
      <c r="G2" s="366"/>
      <c r="H2" s="95"/>
      <c r="I2" s="91"/>
      <c r="J2" s="86"/>
      <c r="K2" s="91"/>
      <c r="L2" s="96" t="str">
        <f>'Erkek İyi Derece'!I20</f>
        <v>B2 ERKEK :  100m: SUAT ÖNER 11.5 ANTALYA WRL 04.04.2011</v>
      </c>
      <c r="M2" s="96"/>
      <c r="N2" s="96"/>
      <c r="O2" s="96"/>
      <c r="P2" s="97"/>
      <c r="Q2" s="96"/>
    </row>
    <row r="3" spans="1:17" s="93" customFormat="1" ht="15" customHeight="1">
      <c r="A3" s="86"/>
      <c r="B3" s="86"/>
      <c r="C3" s="87"/>
      <c r="D3" s="98"/>
      <c r="E3" s="88"/>
      <c r="F3" s="366"/>
      <c r="G3" s="366"/>
      <c r="H3" s="95"/>
      <c r="I3" s="91"/>
      <c r="J3" s="86"/>
      <c r="K3" s="91"/>
      <c r="L3" s="96" t="str">
        <f>'Erkek İyi Derece'!I38</f>
        <v>B3 ERKEK :  100m: SUAT ÖNER 11.45 ALMANYA 23.07.2011</v>
      </c>
      <c r="M3" s="96"/>
      <c r="N3" s="96"/>
      <c r="O3" s="96"/>
      <c r="P3" s="97"/>
      <c r="Q3" s="96"/>
    </row>
    <row r="4" spans="1:17" s="93" customFormat="1" ht="15.75" customHeight="1" thickBot="1">
      <c r="A4" s="86" t="s">
        <v>244</v>
      </c>
      <c r="B4" s="86"/>
      <c r="C4" s="99" t="str">
        <f>'Programme-Program'!D5</f>
        <v>100 METRE </v>
      </c>
      <c r="D4" s="100" t="str">
        <f>'Programme-Program'!E5</f>
        <v>ERKEK</v>
      </c>
      <c r="E4" s="101"/>
      <c r="F4" s="367"/>
      <c r="G4" s="367"/>
      <c r="H4" s="95"/>
      <c r="I4" s="369" t="s">
        <v>487</v>
      </c>
      <c r="J4" s="369"/>
      <c r="K4" s="369"/>
      <c r="L4" s="103">
        <f>'Programme-Program'!A5</f>
        <v>40950</v>
      </c>
      <c r="M4" s="104"/>
      <c r="N4" s="104"/>
      <c r="O4" s="104" t="s">
        <v>488</v>
      </c>
      <c r="P4" s="105"/>
      <c r="Q4" s="106"/>
    </row>
    <row r="5" spans="1:17" s="107" customFormat="1" ht="30.75" customHeight="1" thickBot="1">
      <c r="A5" s="108" t="s">
        <v>490</v>
      </c>
      <c r="C5" s="104" t="s">
        <v>525</v>
      </c>
      <c r="D5" s="109"/>
      <c r="F5" s="109">
        <f>'Programme-Program'!C5</f>
        <v>40950.604166666664</v>
      </c>
      <c r="G5" s="110"/>
      <c r="H5" s="95"/>
      <c r="J5" s="108" t="s">
        <v>500</v>
      </c>
      <c r="L5" s="104" t="s">
        <v>529</v>
      </c>
      <c r="M5" s="109"/>
      <c r="O5" s="109">
        <f>'Programme-Program'!C5</f>
        <v>40950.604166666664</v>
      </c>
      <c r="P5" s="110"/>
      <c r="Q5" s="104"/>
    </row>
    <row r="6" spans="1:17" ht="30.75" customHeight="1">
      <c r="A6" s="112" t="s">
        <v>486</v>
      </c>
      <c r="B6" s="113" t="s">
        <v>474</v>
      </c>
      <c r="C6" s="114" t="s">
        <v>475</v>
      </c>
      <c r="D6" s="113" t="s">
        <v>476</v>
      </c>
      <c r="E6" s="113" t="s">
        <v>246</v>
      </c>
      <c r="F6" s="115" t="s">
        <v>499</v>
      </c>
      <c r="G6" s="116" t="s">
        <v>485</v>
      </c>
      <c r="H6" s="274" t="s">
        <v>513</v>
      </c>
      <c r="I6" s="111"/>
      <c r="J6" s="112" t="s">
        <v>486</v>
      </c>
      <c r="K6" s="113" t="s">
        <v>474</v>
      </c>
      <c r="L6" s="114" t="s">
        <v>475</v>
      </c>
      <c r="M6" s="113" t="s">
        <v>476</v>
      </c>
      <c r="N6" s="113" t="s">
        <v>246</v>
      </c>
      <c r="O6" s="115" t="s">
        <v>499</v>
      </c>
      <c r="P6" s="116" t="s">
        <v>485</v>
      </c>
      <c r="Q6" s="274" t="s">
        <v>513</v>
      </c>
    </row>
    <row r="7" spans="1:19" s="107" customFormat="1" ht="30.75" customHeight="1">
      <c r="A7" s="119">
        <v>2</v>
      </c>
      <c r="B7" s="127">
        <v>2</v>
      </c>
      <c r="C7" s="128" t="s">
        <v>106</v>
      </c>
      <c r="D7" s="129" t="s">
        <v>107</v>
      </c>
      <c r="E7" s="130">
        <v>30473</v>
      </c>
      <c r="F7" s="131" t="s">
        <v>11</v>
      </c>
      <c r="G7" s="132">
        <v>2303</v>
      </c>
      <c r="H7" s="126">
        <v>4</v>
      </c>
      <c r="J7" s="119">
        <v>2</v>
      </c>
      <c r="K7" s="127">
        <v>71</v>
      </c>
      <c r="L7" s="128" t="s">
        <v>440</v>
      </c>
      <c r="M7" s="129" t="s">
        <v>42</v>
      </c>
      <c r="N7" s="130">
        <v>32874</v>
      </c>
      <c r="O7" s="131" t="s">
        <v>0</v>
      </c>
      <c r="P7" s="132">
        <v>1413</v>
      </c>
      <c r="Q7" s="126">
        <v>2</v>
      </c>
      <c r="S7" s="118"/>
    </row>
    <row r="8" spans="1:19" s="107" customFormat="1" ht="30.75" customHeight="1">
      <c r="A8" s="133">
        <v>4</v>
      </c>
      <c r="B8" s="120">
        <v>37</v>
      </c>
      <c r="C8" s="128" t="s">
        <v>133</v>
      </c>
      <c r="D8" s="137" t="s">
        <v>42</v>
      </c>
      <c r="E8" s="130">
        <v>33970</v>
      </c>
      <c r="F8" s="138" t="s">
        <v>11</v>
      </c>
      <c r="G8" s="139">
        <v>1526</v>
      </c>
      <c r="H8" s="136">
        <v>2</v>
      </c>
      <c r="J8" s="133">
        <v>4</v>
      </c>
      <c r="K8" s="120">
        <v>107</v>
      </c>
      <c r="L8" s="128" t="s">
        <v>233</v>
      </c>
      <c r="M8" s="137" t="s">
        <v>42</v>
      </c>
      <c r="N8" s="130">
        <v>33970</v>
      </c>
      <c r="O8" s="138" t="s">
        <v>0</v>
      </c>
      <c r="P8" s="139">
        <v>1431</v>
      </c>
      <c r="Q8" s="136">
        <v>3</v>
      </c>
      <c r="S8" s="118"/>
    </row>
    <row r="9" spans="1:19" s="107" customFormat="1" ht="30.75" customHeight="1">
      <c r="A9" s="133">
        <v>6</v>
      </c>
      <c r="B9" s="120">
        <v>83</v>
      </c>
      <c r="C9" s="128" t="s">
        <v>202</v>
      </c>
      <c r="D9" s="140" t="s">
        <v>42</v>
      </c>
      <c r="E9" s="130">
        <v>32344</v>
      </c>
      <c r="F9" s="141" t="s">
        <v>11</v>
      </c>
      <c r="G9" s="139">
        <v>2010</v>
      </c>
      <c r="H9" s="136">
        <v>3</v>
      </c>
      <c r="J9" s="133">
        <v>6</v>
      </c>
      <c r="K9" s="120">
        <v>161</v>
      </c>
      <c r="L9" s="128" t="s">
        <v>190</v>
      </c>
      <c r="M9" s="140" t="s">
        <v>79</v>
      </c>
      <c r="N9" s="130">
        <v>30965</v>
      </c>
      <c r="O9" s="141" t="s">
        <v>0</v>
      </c>
      <c r="P9" s="139">
        <v>1194</v>
      </c>
      <c r="Q9" s="136">
        <v>1</v>
      </c>
      <c r="S9" s="118"/>
    </row>
    <row r="10" spans="1:19" s="107" customFormat="1" ht="30.75" customHeight="1" thickBot="1">
      <c r="A10" s="144">
        <v>8</v>
      </c>
      <c r="B10" s="145">
        <v>95</v>
      </c>
      <c r="C10" s="146" t="s">
        <v>221</v>
      </c>
      <c r="D10" s="147" t="s">
        <v>42</v>
      </c>
      <c r="E10" s="148">
        <v>32874</v>
      </c>
      <c r="F10" s="149" t="s">
        <v>11</v>
      </c>
      <c r="G10" s="150" t="s">
        <v>524</v>
      </c>
      <c r="H10" s="151" t="s">
        <v>517</v>
      </c>
      <c r="I10" s="143"/>
      <c r="J10" s="144">
        <v>8</v>
      </c>
      <c r="K10" s="145">
        <v>225</v>
      </c>
      <c r="L10" s="146" t="s">
        <v>119</v>
      </c>
      <c r="M10" s="147" t="s">
        <v>70</v>
      </c>
      <c r="N10" s="148">
        <v>33970</v>
      </c>
      <c r="O10" s="149" t="s">
        <v>0</v>
      </c>
      <c r="P10" s="150">
        <v>1612</v>
      </c>
      <c r="Q10" s="151">
        <v>4</v>
      </c>
      <c r="S10" s="118"/>
    </row>
    <row r="11" spans="1:19" s="107" customFormat="1" ht="30.75" customHeight="1" thickBot="1">
      <c r="A11" s="108" t="s">
        <v>491</v>
      </c>
      <c r="C11" s="104" t="s">
        <v>526</v>
      </c>
      <c r="D11" s="152"/>
      <c r="F11" s="109"/>
      <c r="G11" s="152"/>
      <c r="J11" s="108" t="s">
        <v>503</v>
      </c>
      <c r="L11" s="104" t="s">
        <v>530</v>
      </c>
      <c r="M11" s="152"/>
      <c r="O11" s="109"/>
      <c r="P11" s="152"/>
      <c r="S11" s="118"/>
    </row>
    <row r="12" spans="1:17" s="107" customFormat="1" ht="30.75" customHeight="1">
      <c r="A12" s="112" t="s">
        <v>486</v>
      </c>
      <c r="B12" s="113" t="s">
        <v>474</v>
      </c>
      <c r="C12" s="114" t="s">
        <v>475</v>
      </c>
      <c r="D12" s="113" t="s">
        <v>476</v>
      </c>
      <c r="E12" s="113" t="s">
        <v>246</v>
      </c>
      <c r="F12" s="115" t="s">
        <v>499</v>
      </c>
      <c r="G12" s="116" t="s">
        <v>485</v>
      </c>
      <c r="H12" s="274" t="s">
        <v>513</v>
      </c>
      <c r="J12" s="112" t="s">
        <v>486</v>
      </c>
      <c r="K12" s="113" t="s">
        <v>474</v>
      </c>
      <c r="L12" s="114" t="s">
        <v>475</v>
      </c>
      <c r="M12" s="113" t="s">
        <v>476</v>
      </c>
      <c r="N12" s="113" t="s">
        <v>246</v>
      </c>
      <c r="O12" s="115" t="s">
        <v>499</v>
      </c>
      <c r="P12" s="116" t="s">
        <v>485</v>
      </c>
      <c r="Q12" s="274" t="s">
        <v>513</v>
      </c>
    </row>
    <row r="13" spans="1:17" s="107" customFormat="1" ht="30.75" customHeight="1">
      <c r="A13" s="119">
        <v>2</v>
      </c>
      <c r="B13" s="127">
        <v>127</v>
      </c>
      <c r="C13" s="128" t="s">
        <v>205</v>
      </c>
      <c r="D13" s="120" t="s">
        <v>151</v>
      </c>
      <c r="E13" s="153">
        <v>32675</v>
      </c>
      <c r="F13" s="131" t="s">
        <v>11</v>
      </c>
      <c r="G13" s="132">
        <v>1671</v>
      </c>
      <c r="H13" s="126">
        <v>2</v>
      </c>
      <c r="J13" s="119">
        <v>2</v>
      </c>
      <c r="K13" s="127">
        <v>237</v>
      </c>
      <c r="L13" s="128" t="s">
        <v>179</v>
      </c>
      <c r="M13" s="120" t="s">
        <v>46</v>
      </c>
      <c r="N13" s="153">
        <v>31260</v>
      </c>
      <c r="O13" s="131" t="s">
        <v>0</v>
      </c>
      <c r="P13" s="132">
        <v>1825</v>
      </c>
      <c r="Q13" s="126">
        <v>1</v>
      </c>
    </row>
    <row r="14" spans="1:17" s="107" customFormat="1" ht="30.75" customHeight="1">
      <c r="A14" s="133">
        <v>4</v>
      </c>
      <c r="B14" s="120">
        <v>134</v>
      </c>
      <c r="C14" s="128" t="s">
        <v>148</v>
      </c>
      <c r="D14" s="120" t="s">
        <v>58</v>
      </c>
      <c r="E14" s="130">
        <v>29230</v>
      </c>
      <c r="F14" s="138" t="s">
        <v>11</v>
      </c>
      <c r="G14" s="139">
        <v>1787</v>
      </c>
      <c r="H14" s="136">
        <v>4</v>
      </c>
      <c r="J14" s="133">
        <v>4</v>
      </c>
      <c r="K14" s="120">
        <v>44</v>
      </c>
      <c r="L14" s="128" t="s">
        <v>159</v>
      </c>
      <c r="M14" s="120" t="s">
        <v>42</v>
      </c>
      <c r="N14" s="130">
        <v>32978</v>
      </c>
      <c r="O14" s="138" t="s">
        <v>0</v>
      </c>
      <c r="P14" s="139" t="s">
        <v>512</v>
      </c>
      <c r="Q14" s="136" t="s">
        <v>517</v>
      </c>
    </row>
    <row r="15" spans="1:17" s="107" customFormat="1" ht="30.75" customHeight="1">
      <c r="A15" s="133">
        <v>6</v>
      </c>
      <c r="B15" s="120">
        <v>224</v>
      </c>
      <c r="C15" s="128" t="s">
        <v>226</v>
      </c>
      <c r="D15" s="120" t="s">
        <v>227</v>
      </c>
      <c r="E15" s="122">
        <v>33604</v>
      </c>
      <c r="F15" s="141" t="s">
        <v>11</v>
      </c>
      <c r="G15" s="139">
        <v>1678</v>
      </c>
      <c r="H15" s="136">
        <v>3</v>
      </c>
      <c r="J15" s="133">
        <v>6</v>
      </c>
      <c r="K15" s="120"/>
      <c r="L15" s="128"/>
      <c r="M15" s="120"/>
      <c r="N15" s="122"/>
      <c r="O15" s="141"/>
      <c r="P15" s="139"/>
      <c r="Q15" s="136"/>
    </row>
    <row r="16" spans="1:17" s="107" customFormat="1" ht="30.75" customHeight="1" thickBot="1">
      <c r="A16" s="144">
        <v>8</v>
      </c>
      <c r="B16" s="145">
        <v>228</v>
      </c>
      <c r="C16" s="146" t="s">
        <v>153</v>
      </c>
      <c r="D16" s="145" t="s">
        <v>70</v>
      </c>
      <c r="E16" s="148">
        <v>33970</v>
      </c>
      <c r="F16" s="149" t="s">
        <v>11</v>
      </c>
      <c r="G16" s="150">
        <v>1606</v>
      </c>
      <c r="H16" s="151">
        <v>1</v>
      </c>
      <c r="J16" s="144">
        <v>8</v>
      </c>
      <c r="K16" s="145"/>
      <c r="L16" s="146"/>
      <c r="M16" s="145"/>
      <c r="N16" s="148"/>
      <c r="O16" s="149"/>
      <c r="P16" s="150"/>
      <c r="Q16" s="151"/>
    </row>
    <row r="17" spans="1:16" s="107" customFormat="1" ht="30.75" customHeight="1" thickBot="1">
      <c r="A17" s="108" t="s">
        <v>492</v>
      </c>
      <c r="C17" s="104" t="s">
        <v>527</v>
      </c>
      <c r="D17" s="109"/>
      <c r="F17" s="109"/>
      <c r="G17" s="152"/>
      <c r="J17" s="108" t="s">
        <v>504</v>
      </c>
      <c r="L17" s="104" t="s">
        <v>531</v>
      </c>
      <c r="M17" s="109"/>
      <c r="O17" s="109"/>
      <c r="P17" s="152"/>
    </row>
    <row r="18" spans="1:17" s="107" customFormat="1" ht="30.75" customHeight="1">
      <c r="A18" s="112" t="s">
        <v>486</v>
      </c>
      <c r="B18" s="113" t="s">
        <v>474</v>
      </c>
      <c r="C18" s="114" t="s">
        <v>475</v>
      </c>
      <c r="D18" s="113" t="s">
        <v>476</v>
      </c>
      <c r="E18" s="113" t="s">
        <v>246</v>
      </c>
      <c r="F18" s="115" t="s">
        <v>499</v>
      </c>
      <c r="G18" s="116" t="s">
        <v>485</v>
      </c>
      <c r="H18" s="274" t="s">
        <v>513</v>
      </c>
      <c r="J18" s="112" t="s">
        <v>486</v>
      </c>
      <c r="K18" s="113" t="s">
        <v>474</v>
      </c>
      <c r="L18" s="114" t="s">
        <v>475</v>
      </c>
      <c r="M18" s="113" t="s">
        <v>476</v>
      </c>
      <c r="N18" s="113" t="s">
        <v>246</v>
      </c>
      <c r="O18" s="115" t="s">
        <v>499</v>
      </c>
      <c r="P18" s="116" t="s">
        <v>485</v>
      </c>
      <c r="Q18" s="274" t="s">
        <v>513</v>
      </c>
    </row>
    <row r="19" spans="1:17" s="107" customFormat="1" ht="30.75" customHeight="1">
      <c r="A19" s="119">
        <v>2</v>
      </c>
      <c r="B19" s="127">
        <v>231</v>
      </c>
      <c r="C19" s="128" t="s">
        <v>213</v>
      </c>
      <c r="D19" s="129" t="s">
        <v>70</v>
      </c>
      <c r="E19" s="153">
        <v>32237</v>
      </c>
      <c r="F19" s="131" t="s">
        <v>11</v>
      </c>
      <c r="G19" s="132">
        <v>1290</v>
      </c>
      <c r="H19" s="126">
        <v>1</v>
      </c>
      <c r="J19" s="119">
        <v>2</v>
      </c>
      <c r="K19" s="127">
        <v>276</v>
      </c>
      <c r="L19" s="128" t="s">
        <v>182</v>
      </c>
      <c r="M19" s="129" t="s">
        <v>38</v>
      </c>
      <c r="N19" s="153">
        <v>28856</v>
      </c>
      <c r="O19" s="131" t="s">
        <v>1</v>
      </c>
      <c r="P19" s="132">
        <v>2489</v>
      </c>
      <c r="Q19" s="126">
        <v>7</v>
      </c>
    </row>
    <row r="20" spans="1:17" s="107" customFormat="1" ht="30.75" customHeight="1">
      <c r="A20" s="133">
        <v>4</v>
      </c>
      <c r="B20" s="120">
        <v>235</v>
      </c>
      <c r="C20" s="128" t="s">
        <v>169</v>
      </c>
      <c r="D20" s="137" t="s">
        <v>46</v>
      </c>
      <c r="E20" s="130">
        <v>26299</v>
      </c>
      <c r="F20" s="138" t="s">
        <v>11</v>
      </c>
      <c r="G20" s="139">
        <v>1701</v>
      </c>
      <c r="H20" s="136">
        <v>2</v>
      </c>
      <c r="J20" s="133">
        <v>3</v>
      </c>
      <c r="K20" s="120">
        <v>331</v>
      </c>
      <c r="L20" s="128" t="s">
        <v>144</v>
      </c>
      <c r="M20" s="137" t="s">
        <v>132</v>
      </c>
      <c r="N20" s="130">
        <v>28491</v>
      </c>
      <c r="O20" s="138" t="s">
        <v>1</v>
      </c>
      <c r="P20" s="139">
        <v>1496</v>
      </c>
      <c r="Q20" s="136">
        <v>2</v>
      </c>
    </row>
    <row r="21" spans="1:17" s="107" customFormat="1" ht="30.75" customHeight="1">
      <c r="A21" s="133">
        <v>6</v>
      </c>
      <c r="B21" s="120">
        <v>239</v>
      </c>
      <c r="C21" s="128" t="s">
        <v>220</v>
      </c>
      <c r="D21" s="140" t="s">
        <v>46</v>
      </c>
      <c r="E21" s="122">
        <v>30416</v>
      </c>
      <c r="F21" s="141" t="s">
        <v>11</v>
      </c>
      <c r="G21" s="139">
        <v>1859</v>
      </c>
      <c r="H21" s="136">
        <v>3</v>
      </c>
      <c r="J21" s="133">
        <v>4</v>
      </c>
      <c r="K21" s="120">
        <v>266</v>
      </c>
      <c r="L21" s="128" t="s">
        <v>166</v>
      </c>
      <c r="M21" s="140" t="s">
        <v>48</v>
      </c>
      <c r="N21" s="122">
        <v>35066</v>
      </c>
      <c r="O21" s="141" t="s">
        <v>1</v>
      </c>
      <c r="P21" s="139">
        <v>1506</v>
      </c>
      <c r="Q21" s="136">
        <v>3</v>
      </c>
    </row>
    <row r="22" spans="1:17" s="107" customFormat="1" ht="30.75" customHeight="1" thickBot="1">
      <c r="A22" s="144">
        <v>8</v>
      </c>
      <c r="B22" s="145">
        <v>271</v>
      </c>
      <c r="C22" s="146" t="s">
        <v>171</v>
      </c>
      <c r="D22" s="147" t="s">
        <v>139</v>
      </c>
      <c r="E22" s="148">
        <v>27695</v>
      </c>
      <c r="F22" s="149" t="s">
        <v>11</v>
      </c>
      <c r="G22" s="150">
        <v>1895</v>
      </c>
      <c r="H22" s="151">
        <v>4</v>
      </c>
      <c r="J22" s="133">
        <v>5</v>
      </c>
      <c r="K22" s="120">
        <v>268</v>
      </c>
      <c r="L22" s="128" t="s">
        <v>216</v>
      </c>
      <c r="M22" s="140" t="s">
        <v>48</v>
      </c>
      <c r="N22" s="122">
        <v>34653</v>
      </c>
      <c r="O22" s="141" t="s">
        <v>1</v>
      </c>
      <c r="P22" s="139">
        <v>1999</v>
      </c>
      <c r="Q22" s="136">
        <v>5</v>
      </c>
    </row>
    <row r="23" spans="1:17" s="107" customFormat="1" ht="30.75" customHeight="1" thickBot="1">
      <c r="A23" s="108" t="s">
        <v>493</v>
      </c>
      <c r="C23" s="104" t="s">
        <v>528</v>
      </c>
      <c r="D23" s="109"/>
      <c r="F23" s="109"/>
      <c r="G23" s="152"/>
      <c r="J23" s="133">
        <v>6</v>
      </c>
      <c r="K23" s="120">
        <v>270</v>
      </c>
      <c r="L23" s="128" t="s">
        <v>138</v>
      </c>
      <c r="M23" s="140" t="s">
        <v>139</v>
      </c>
      <c r="N23" s="122">
        <v>36231</v>
      </c>
      <c r="O23" s="141" t="s">
        <v>1</v>
      </c>
      <c r="P23" s="139">
        <v>2160</v>
      </c>
      <c r="Q23" s="136">
        <v>6</v>
      </c>
    </row>
    <row r="24" spans="1:17" s="107" customFormat="1" ht="30.75" customHeight="1">
      <c r="A24" s="112" t="s">
        <v>486</v>
      </c>
      <c r="B24" s="113" t="s">
        <v>474</v>
      </c>
      <c r="C24" s="114" t="s">
        <v>475</v>
      </c>
      <c r="D24" s="113" t="s">
        <v>476</v>
      </c>
      <c r="E24" s="113" t="s">
        <v>246</v>
      </c>
      <c r="F24" s="115" t="s">
        <v>499</v>
      </c>
      <c r="G24" s="116" t="s">
        <v>485</v>
      </c>
      <c r="H24" s="274" t="s">
        <v>513</v>
      </c>
      <c r="J24" s="133">
        <v>7</v>
      </c>
      <c r="K24" s="120">
        <v>354</v>
      </c>
      <c r="L24" s="128" t="s">
        <v>229</v>
      </c>
      <c r="M24" s="140" t="s">
        <v>139</v>
      </c>
      <c r="N24" s="122">
        <v>35676</v>
      </c>
      <c r="O24" s="141" t="s">
        <v>1</v>
      </c>
      <c r="P24" s="139">
        <v>1644</v>
      </c>
      <c r="Q24" s="136">
        <v>4</v>
      </c>
    </row>
    <row r="25" spans="1:17" s="107" customFormat="1" ht="30.75" customHeight="1">
      <c r="A25" s="119">
        <v>2</v>
      </c>
      <c r="B25" s="127">
        <v>352</v>
      </c>
      <c r="C25" s="128" t="s">
        <v>222</v>
      </c>
      <c r="D25" s="120" t="s">
        <v>139</v>
      </c>
      <c r="E25" s="153">
        <v>28856</v>
      </c>
      <c r="F25" s="131" t="s">
        <v>11</v>
      </c>
      <c r="G25" s="132">
        <v>1511</v>
      </c>
      <c r="H25" s="126">
        <v>2</v>
      </c>
      <c r="J25" s="133">
        <v>8</v>
      </c>
      <c r="K25" s="120">
        <v>68</v>
      </c>
      <c r="L25" s="128" t="s">
        <v>198</v>
      </c>
      <c r="M25" s="140" t="s">
        <v>42</v>
      </c>
      <c r="N25" s="122"/>
      <c r="O25" s="141" t="s">
        <v>1</v>
      </c>
      <c r="P25" s="139">
        <v>1375</v>
      </c>
      <c r="Q25" s="136">
        <v>1</v>
      </c>
    </row>
    <row r="26" spans="1:17" s="107" customFormat="1" ht="30.75" customHeight="1" thickBot="1">
      <c r="A26" s="133">
        <v>4</v>
      </c>
      <c r="B26" s="120">
        <v>279</v>
      </c>
      <c r="C26" s="128" t="s">
        <v>140</v>
      </c>
      <c r="D26" s="120" t="s">
        <v>141</v>
      </c>
      <c r="E26" s="130"/>
      <c r="F26" s="138" t="s">
        <v>11</v>
      </c>
      <c r="G26" s="139">
        <v>1459</v>
      </c>
      <c r="H26" s="136">
        <v>1</v>
      </c>
      <c r="J26" s="144">
        <v>9</v>
      </c>
      <c r="K26" s="145"/>
      <c r="L26" s="146"/>
      <c r="M26" s="273"/>
      <c r="N26" s="154"/>
      <c r="O26" s="272"/>
      <c r="P26" s="150"/>
      <c r="Q26" s="151"/>
    </row>
    <row r="27" spans="1:16" s="107" customFormat="1" ht="30.75" customHeight="1" thickBot="1">
      <c r="A27" s="133">
        <v>6</v>
      </c>
      <c r="B27" s="120">
        <v>282</v>
      </c>
      <c r="C27" s="128" t="s">
        <v>188</v>
      </c>
      <c r="D27" s="120" t="s">
        <v>141</v>
      </c>
      <c r="E27" s="122"/>
      <c r="F27" s="141" t="s">
        <v>11</v>
      </c>
      <c r="G27" s="139" t="s">
        <v>512</v>
      </c>
      <c r="H27" s="136" t="s">
        <v>517</v>
      </c>
      <c r="J27" s="108" t="s">
        <v>505</v>
      </c>
      <c r="L27" s="104" t="s">
        <v>530</v>
      </c>
      <c r="M27" s="109"/>
      <c r="O27" s="109"/>
      <c r="P27" s="152"/>
    </row>
    <row r="28" spans="1:17" s="107" customFormat="1" ht="30.75" customHeight="1" thickBot="1">
      <c r="A28" s="144">
        <v>8</v>
      </c>
      <c r="B28" s="145">
        <v>285</v>
      </c>
      <c r="C28" s="146" t="s">
        <v>143</v>
      </c>
      <c r="D28" s="145" t="s">
        <v>51</v>
      </c>
      <c r="E28" s="148">
        <v>37272</v>
      </c>
      <c r="F28" s="149" t="s">
        <v>11</v>
      </c>
      <c r="G28" s="150">
        <v>2593</v>
      </c>
      <c r="H28" s="151">
        <v>3</v>
      </c>
      <c r="J28" s="112" t="s">
        <v>486</v>
      </c>
      <c r="K28" s="113" t="s">
        <v>474</v>
      </c>
      <c r="L28" s="114" t="s">
        <v>475</v>
      </c>
      <c r="M28" s="113" t="s">
        <v>476</v>
      </c>
      <c r="N28" s="113" t="s">
        <v>246</v>
      </c>
      <c r="O28" s="115" t="s">
        <v>499</v>
      </c>
      <c r="P28" s="116" t="s">
        <v>485</v>
      </c>
      <c r="Q28" s="274" t="s">
        <v>513</v>
      </c>
    </row>
    <row r="29" spans="1:17" s="107" customFormat="1" ht="30.75" customHeight="1" thickBot="1">
      <c r="A29" s="108" t="s">
        <v>494</v>
      </c>
      <c r="C29" s="104" t="s">
        <v>529</v>
      </c>
      <c r="D29" s="109"/>
      <c r="F29" s="109"/>
      <c r="G29" s="152"/>
      <c r="J29" s="133">
        <v>2</v>
      </c>
      <c r="K29" s="120">
        <v>168</v>
      </c>
      <c r="L29" s="128" t="s">
        <v>217</v>
      </c>
      <c r="M29" s="120" t="s">
        <v>79</v>
      </c>
      <c r="N29" s="130">
        <v>30814</v>
      </c>
      <c r="O29" s="138" t="s">
        <v>1</v>
      </c>
      <c r="P29" s="139">
        <v>1200</v>
      </c>
      <c r="Q29" s="136">
        <v>1</v>
      </c>
    </row>
    <row r="30" spans="1:17" s="107" customFormat="1" ht="30.75" customHeight="1">
      <c r="A30" s="112" t="s">
        <v>486</v>
      </c>
      <c r="B30" s="113" t="s">
        <v>474</v>
      </c>
      <c r="C30" s="114" t="s">
        <v>475</v>
      </c>
      <c r="D30" s="113" t="s">
        <v>476</v>
      </c>
      <c r="E30" s="113" t="s">
        <v>246</v>
      </c>
      <c r="F30" s="115" t="s">
        <v>499</v>
      </c>
      <c r="G30" s="116" t="s">
        <v>485</v>
      </c>
      <c r="H30" s="274" t="s">
        <v>513</v>
      </c>
      <c r="J30" s="133">
        <v>3</v>
      </c>
      <c r="K30" s="120">
        <v>227</v>
      </c>
      <c r="L30" s="128" t="s">
        <v>128</v>
      </c>
      <c r="M30" s="120" t="s">
        <v>70</v>
      </c>
      <c r="N30" s="122">
        <v>30469</v>
      </c>
      <c r="O30" s="141" t="s">
        <v>1</v>
      </c>
      <c r="P30" s="139" t="s">
        <v>512</v>
      </c>
      <c r="Q30" s="136" t="s">
        <v>517</v>
      </c>
    </row>
    <row r="31" spans="1:17" s="107" customFormat="1" ht="30.75" customHeight="1">
      <c r="A31" s="119">
        <v>2</v>
      </c>
      <c r="B31" s="127">
        <v>286</v>
      </c>
      <c r="C31" s="128" t="s">
        <v>154</v>
      </c>
      <c r="D31" s="120" t="s">
        <v>51</v>
      </c>
      <c r="E31" s="153">
        <v>33199</v>
      </c>
      <c r="F31" s="131" t="s">
        <v>11</v>
      </c>
      <c r="G31" s="132">
        <v>1359</v>
      </c>
      <c r="H31" s="126">
        <v>1</v>
      </c>
      <c r="J31" s="270">
        <v>4</v>
      </c>
      <c r="K31" s="250">
        <v>246</v>
      </c>
      <c r="L31" s="251" t="s">
        <v>105</v>
      </c>
      <c r="M31" s="250" t="s">
        <v>48</v>
      </c>
      <c r="N31" s="271">
        <v>36387</v>
      </c>
      <c r="O31" s="253" t="s">
        <v>1</v>
      </c>
      <c r="P31" s="254" t="s">
        <v>512</v>
      </c>
      <c r="Q31" s="255" t="s">
        <v>517</v>
      </c>
    </row>
    <row r="32" spans="1:17" s="107" customFormat="1" ht="30.75" customHeight="1">
      <c r="A32" s="133">
        <v>4</v>
      </c>
      <c r="B32" s="120">
        <v>288</v>
      </c>
      <c r="C32" s="128" t="s">
        <v>156</v>
      </c>
      <c r="D32" s="120" t="s">
        <v>51</v>
      </c>
      <c r="E32" s="130">
        <v>24839</v>
      </c>
      <c r="F32" s="138" t="s">
        <v>11</v>
      </c>
      <c r="G32" s="139">
        <v>1888</v>
      </c>
      <c r="H32" s="136">
        <v>3</v>
      </c>
      <c r="J32" s="270">
        <v>5</v>
      </c>
      <c r="K32" s="250">
        <v>361</v>
      </c>
      <c r="L32" s="251" t="s">
        <v>509</v>
      </c>
      <c r="M32" s="250" t="s">
        <v>34</v>
      </c>
      <c r="N32" s="271">
        <v>34529</v>
      </c>
      <c r="O32" s="253" t="s">
        <v>1</v>
      </c>
      <c r="P32" s="254">
        <v>1348</v>
      </c>
      <c r="Q32" s="255">
        <v>3</v>
      </c>
    </row>
    <row r="33" spans="1:17" s="107" customFormat="1" ht="30.75" customHeight="1">
      <c r="A33" s="133">
        <v>6</v>
      </c>
      <c r="B33" s="120">
        <v>6</v>
      </c>
      <c r="C33" s="128" t="s">
        <v>157</v>
      </c>
      <c r="D33" s="120" t="s">
        <v>107</v>
      </c>
      <c r="E33" s="122">
        <v>25131</v>
      </c>
      <c r="F33" s="141" t="s">
        <v>11</v>
      </c>
      <c r="G33" s="139">
        <v>1855</v>
      </c>
      <c r="H33" s="136">
        <v>2</v>
      </c>
      <c r="J33" s="270">
        <v>6</v>
      </c>
      <c r="K33" s="250">
        <v>31</v>
      </c>
      <c r="L33" s="251" t="s">
        <v>121</v>
      </c>
      <c r="M33" s="250" t="s">
        <v>42</v>
      </c>
      <c r="N33" s="271">
        <v>31048</v>
      </c>
      <c r="O33" s="253" t="s">
        <v>1</v>
      </c>
      <c r="P33" s="254">
        <v>1323</v>
      </c>
      <c r="Q33" s="255">
        <v>2</v>
      </c>
    </row>
    <row r="34" spans="1:17" s="107" customFormat="1" ht="30.75" customHeight="1" thickBot="1">
      <c r="A34" s="144">
        <v>8</v>
      </c>
      <c r="B34" s="145"/>
      <c r="C34" s="146"/>
      <c r="D34" s="145"/>
      <c r="E34" s="154"/>
      <c r="F34" s="272"/>
      <c r="G34" s="150"/>
      <c r="H34" s="151"/>
      <c r="J34" s="270">
        <v>7</v>
      </c>
      <c r="K34" s="250">
        <v>54</v>
      </c>
      <c r="L34" s="251" t="s">
        <v>173</v>
      </c>
      <c r="M34" s="250" t="s">
        <v>42</v>
      </c>
      <c r="N34" s="271">
        <v>32874</v>
      </c>
      <c r="O34" s="253" t="s">
        <v>1</v>
      </c>
      <c r="P34" s="254">
        <v>1412</v>
      </c>
      <c r="Q34" s="255">
        <v>4</v>
      </c>
    </row>
    <row r="35" spans="1:17" s="107" customFormat="1" ht="30.75" customHeight="1" thickBot="1">
      <c r="A35" s="157"/>
      <c r="B35" s="157"/>
      <c r="C35" s="157"/>
      <c r="D35" s="158"/>
      <c r="E35" s="157"/>
      <c r="F35" s="157"/>
      <c r="G35" s="157"/>
      <c r="H35" s="157"/>
      <c r="J35" s="144">
        <v>8</v>
      </c>
      <c r="K35" s="145"/>
      <c r="L35" s="146"/>
      <c r="M35" s="145"/>
      <c r="N35" s="148"/>
      <c r="O35" s="149"/>
      <c r="P35" s="150"/>
      <c r="Q35" s="151"/>
    </row>
    <row r="36" spans="4:23" s="157" customFormat="1" ht="12.75">
      <c r="D36" s="158"/>
      <c r="J36" s="158"/>
      <c r="P36" s="159"/>
      <c r="V36" s="107"/>
      <c r="W36" s="107"/>
    </row>
    <row r="37" spans="1:17" s="162" customFormat="1" ht="12.75">
      <c r="A37" s="349" t="s">
        <v>483</v>
      </c>
      <c r="B37" s="349"/>
      <c r="C37" s="349"/>
      <c r="D37" s="161"/>
      <c r="E37" s="350"/>
      <c r="F37" s="350"/>
      <c r="G37" s="350"/>
      <c r="H37" s="350"/>
      <c r="I37" s="350"/>
      <c r="J37" s="350"/>
      <c r="K37" s="350"/>
      <c r="L37" s="160"/>
      <c r="M37" s="160"/>
      <c r="N37" s="350" t="s">
        <v>484</v>
      </c>
      <c r="O37" s="350"/>
      <c r="P37" s="350"/>
      <c r="Q37" s="350"/>
    </row>
    <row r="38" spans="1:17" s="162" customFormat="1" ht="12.75">
      <c r="A38" s="349" t="s">
        <v>480</v>
      </c>
      <c r="B38" s="349"/>
      <c r="C38" s="349"/>
      <c r="D38" s="350" t="s">
        <v>481</v>
      </c>
      <c r="E38" s="350"/>
      <c r="F38" s="349" t="s">
        <v>482</v>
      </c>
      <c r="G38" s="349"/>
      <c r="H38" s="163"/>
      <c r="I38" s="349" t="s">
        <v>482</v>
      </c>
      <c r="J38" s="349"/>
      <c r="K38" s="349"/>
      <c r="L38" s="349" t="s">
        <v>482</v>
      </c>
      <c r="M38" s="349"/>
      <c r="N38" s="350" t="s">
        <v>482</v>
      </c>
      <c r="O38" s="350"/>
      <c r="P38" s="350"/>
      <c r="Q38" s="350"/>
    </row>
    <row r="45" spans="22:26" ht="12.75">
      <c r="V45" s="242"/>
      <c r="W45" s="242"/>
      <c r="X45" s="242"/>
      <c r="Y45" s="242"/>
      <c r="Z45" s="242"/>
    </row>
    <row r="46" spans="20:26" ht="12.75">
      <c r="T46" s="118">
        <v>7</v>
      </c>
      <c r="U46" s="118">
        <v>2</v>
      </c>
      <c r="V46" s="243">
        <v>31</v>
      </c>
      <c r="W46" s="242" t="s">
        <v>121</v>
      </c>
      <c r="X46" s="243" t="s">
        <v>42</v>
      </c>
      <c r="Y46" s="244">
        <v>31048</v>
      </c>
      <c r="Z46" s="243" t="s">
        <v>1</v>
      </c>
    </row>
    <row r="47" spans="20:26" ht="12.75">
      <c r="T47" s="118">
        <v>7</v>
      </c>
      <c r="U47" s="118">
        <v>4</v>
      </c>
      <c r="V47" s="243">
        <v>54</v>
      </c>
      <c r="W47" s="242" t="s">
        <v>173</v>
      </c>
      <c r="X47" s="243" t="s">
        <v>42</v>
      </c>
      <c r="Y47" s="244">
        <v>32874</v>
      </c>
      <c r="Z47" s="243" t="s">
        <v>1</v>
      </c>
    </row>
    <row r="48" spans="20:26" ht="12.75">
      <c r="T48" s="118">
        <v>7</v>
      </c>
      <c r="U48" s="118">
        <v>6</v>
      </c>
      <c r="V48" s="243">
        <v>68</v>
      </c>
      <c r="W48" s="242" t="s">
        <v>198</v>
      </c>
      <c r="X48" s="243" t="s">
        <v>42</v>
      </c>
      <c r="Y48" s="244"/>
      <c r="Z48" s="243" t="s">
        <v>1</v>
      </c>
    </row>
    <row r="49" spans="20:26" ht="12.75">
      <c r="T49" s="118">
        <v>7</v>
      </c>
      <c r="U49" s="118">
        <v>8</v>
      </c>
      <c r="V49" s="243">
        <v>354</v>
      </c>
      <c r="W49" s="242" t="s">
        <v>229</v>
      </c>
      <c r="X49" s="243" t="s">
        <v>139</v>
      </c>
      <c r="Y49" s="244">
        <v>35676</v>
      </c>
      <c r="Z49" s="243" t="s">
        <v>1</v>
      </c>
    </row>
    <row r="50" spans="20:26" ht="12.75">
      <c r="T50" s="118">
        <v>8</v>
      </c>
      <c r="U50" s="118">
        <v>2</v>
      </c>
      <c r="V50" s="243">
        <v>168</v>
      </c>
      <c r="W50" s="242" t="s">
        <v>217</v>
      </c>
      <c r="X50" s="243" t="s">
        <v>79</v>
      </c>
      <c r="Y50" s="244">
        <v>30814</v>
      </c>
      <c r="Z50" s="243" t="s">
        <v>1</v>
      </c>
    </row>
    <row r="51" spans="20:26" ht="12.75">
      <c r="T51" s="118">
        <v>8</v>
      </c>
      <c r="U51" s="118">
        <v>4</v>
      </c>
      <c r="V51" s="243">
        <v>266</v>
      </c>
      <c r="W51" s="242" t="s">
        <v>166</v>
      </c>
      <c r="X51" s="243" t="s">
        <v>48</v>
      </c>
      <c r="Y51" s="244">
        <v>35066</v>
      </c>
      <c r="Z51" s="243" t="s">
        <v>1</v>
      </c>
    </row>
    <row r="52" spans="20:26" ht="12.75">
      <c r="T52" s="118">
        <v>8</v>
      </c>
      <c r="U52" s="118">
        <v>6</v>
      </c>
      <c r="V52" s="243">
        <v>227</v>
      </c>
      <c r="W52" s="242" t="s">
        <v>128</v>
      </c>
      <c r="X52" s="243" t="s">
        <v>70</v>
      </c>
      <c r="Y52" s="244">
        <v>30469</v>
      </c>
      <c r="Z52" s="243" t="s">
        <v>1</v>
      </c>
    </row>
    <row r="53" spans="20:26" ht="12.75">
      <c r="T53" s="118">
        <v>8</v>
      </c>
      <c r="U53" s="118">
        <v>8</v>
      </c>
      <c r="V53" s="243">
        <v>107</v>
      </c>
      <c r="W53" s="242" t="s">
        <v>233</v>
      </c>
      <c r="X53" s="243" t="s">
        <v>42</v>
      </c>
      <c r="Y53" s="244"/>
      <c r="Z53" s="243" t="s">
        <v>1</v>
      </c>
    </row>
    <row r="54" spans="20:26" ht="12.75">
      <c r="T54" s="118">
        <v>9</v>
      </c>
      <c r="U54" s="118">
        <v>2</v>
      </c>
      <c r="V54" s="243">
        <v>246</v>
      </c>
      <c r="W54" s="242" t="s">
        <v>105</v>
      </c>
      <c r="X54" s="243" t="s">
        <v>48</v>
      </c>
      <c r="Y54" s="244">
        <v>36387</v>
      </c>
      <c r="Z54" s="243" t="s">
        <v>1</v>
      </c>
    </row>
    <row r="55" spans="20:26" ht="12.75">
      <c r="T55" s="118">
        <v>9</v>
      </c>
      <c r="U55" s="118">
        <v>4</v>
      </c>
      <c r="V55" s="243">
        <v>270</v>
      </c>
      <c r="W55" s="242" t="s">
        <v>138</v>
      </c>
      <c r="X55" s="243" t="s">
        <v>139</v>
      </c>
      <c r="Y55" s="244">
        <v>36231</v>
      </c>
      <c r="Z55" s="243" t="s">
        <v>1</v>
      </c>
    </row>
    <row r="56" spans="20:26" ht="12.75">
      <c r="T56" s="118">
        <v>9</v>
      </c>
      <c r="U56" s="118">
        <v>6</v>
      </c>
      <c r="V56" s="243">
        <v>268</v>
      </c>
      <c r="W56" s="242" t="s">
        <v>216</v>
      </c>
      <c r="X56" s="243" t="s">
        <v>48</v>
      </c>
      <c r="Y56" s="244">
        <v>34653</v>
      </c>
      <c r="Z56" s="243" t="s">
        <v>1</v>
      </c>
    </row>
    <row r="57" spans="20:26" ht="12.75">
      <c r="T57" s="118">
        <v>9</v>
      </c>
      <c r="U57" s="118">
        <v>8</v>
      </c>
      <c r="V57" s="243">
        <v>331</v>
      </c>
      <c r="W57" s="242" t="s">
        <v>144</v>
      </c>
      <c r="X57" s="243" t="s">
        <v>132</v>
      </c>
      <c r="Y57" s="244">
        <v>28491</v>
      </c>
      <c r="Z57" s="243" t="s">
        <v>1</v>
      </c>
    </row>
    <row r="58" spans="22:26" ht="12.75">
      <c r="V58" s="242"/>
      <c r="W58" s="242"/>
      <c r="X58" s="242"/>
      <c r="Y58" s="242"/>
      <c r="Z58" s="242"/>
    </row>
  </sheetData>
  <sheetProtection/>
  <mergeCells count="13">
    <mergeCell ref="N38:Q38"/>
    <mergeCell ref="L38:M38"/>
    <mergeCell ref="H1:K1"/>
    <mergeCell ref="I4:K4"/>
    <mergeCell ref="I38:K38"/>
    <mergeCell ref="A38:C38"/>
    <mergeCell ref="D38:E38"/>
    <mergeCell ref="F38:G38"/>
    <mergeCell ref="F2:G4"/>
    <mergeCell ref="A37:C37"/>
    <mergeCell ref="E37:H37"/>
    <mergeCell ref="I37:K37"/>
    <mergeCell ref="N37:Q37"/>
  </mergeCells>
  <printOptions horizontalCentered="1" verticalCentered="1"/>
  <pageMargins left="0.15" right="0.34" top="1.8" bottom="1.03" header="0.3937007874015748" footer="0.3937007874015748"/>
  <pageSetup fitToHeight="1" fitToWidth="1"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sheetPr>
    <tabColor rgb="FFC00000"/>
    <pageSetUpPr fitToPage="1"/>
  </sheetPr>
  <dimension ref="A1:Z51"/>
  <sheetViews>
    <sheetView zoomScale="80" zoomScaleNormal="80" zoomScalePageLayoutView="0" workbookViewId="0" topLeftCell="A1">
      <selection activeCell="B8" sqref="B8:G8"/>
    </sheetView>
  </sheetViews>
  <sheetFormatPr defaultColWidth="9.00390625" defaultRowHeight="12.75"/>
  <cols>
    <col min="1" max="1" width="5.75390625" style="164" customWidth="1"/>
    <col min="2" max="2" width="6.75390625" style="118" customWidth="1"/>
    <col min="3" max="3" width="20.75390625" style="118" customWidth="1"/>
    <col min="4" max="4" width="10.75390625" style="164" customWidth="1"/>
    <col min="5" max="5" width="10.75390625" style="118" customWidth="1"/>
    <col min="6" max="6" width="9.75390625" style="118" customWidth="1"/>
    <col min="7" max="7" width="9.375" style="118" customWidth="1"/>
    <col min="8" max="8" width="5.75390625" style="118" customWidth="1"/>
    <col min="9" max="9" width="2.125" style="118" customWidth="1"/>
    <col min="10" max="10" width="5.75390625" style="164" customWidth="1"/>
    <col min="11" max="11" width="6.75390625" style="118" customWidth="1"/>
    <col min="12" max="12" width="20.75390625" style="118" customWidth="1"/>
    <col min="13" max="14" width="10.75390625" style="118" customWidth="1"/>
    <col min="15" max="15" width="8.75390625" style="118" customWidth="1"/>
    <col min="16" max="16" width="9.375" style="152" customWidth="1"/>
    <col min="17" max="17" width="5.75390625" style="118" customWidth="1"/>
    <col min="18" max="22" width="9.125" style="118" customWidth="1"/>
    <col min="23" max="23" width="17.00390625" style="118" bestFit="1" customWidth="1"/>
    <col min="24" max="16384" width="9.125" style="118" customWidth="1"/>
  </cols>
  <sheetData>
    <row r="1" spans="1:17" s="93" customFormat="1" ht="15" customHeight="1">
      <c r="A1" s="86" t="s">
        <v>471</v>
      </c>
      <c r="B1" s="86"/>
      <c r="C1" s="87" t="str">
        <f>'Programme-Program'!A1</f>
        <v>GÖRME ENGELLİLER ATLETİZM TÜRKİYE ŞAMPİYONASI </v>
      </c>
      <c r="D1" s="88"/>
      <c r="E1" s="87"/>
      <c r="F1" s="89"/>
      <c r="G1" s="89"/>
      <c r="H1" s="368" t="s">
        <v>470</v>
      </c>
      <c r="I1" s="368"/>
      <c r="J1" s="368"/>
      <c r="K1" s="368"/>
      <c r="L1" s="90" t="str">
        <f>'Erkek İyi Derece'!I3</f>
        <v>B1 ERKEK :  100m: SEFA TELLİ 13.1 ANTALYA 29.01.2011</v>
      </c>
      <c r="M1" s="91"/>
      <c r="N1" s="90"/>
      <c r="O1" s="90"/>
      <c r="P1" s="92"/>
      <c r="Q1" s="90"/>
    </row>
    <row r="2" spans="1:17" s="93" customFormat="1" ht="15" customHeight="1">
      <c r="A2" s="86" t="s">
        <v>472</v>
      </c>
      <c r="B2" s="86"/>
      <c r="C2" s="87" t="str">
        <f>'Programme-Program'!E5</f>
        <v>ERKEK</v>
      </c>
      <c r="D2" s="94" t="str">
        <f>'Programme-Program'!F5</f>
        <v>B1-B2-B3 </v>
      </c>
      <c r="E2" s="88"/>
      <c r="F2" s="366" t="str">
        <f>D2</f>
        <v>B1-B2-B3 </v>
      </c>
      <c r="G2" s="366"/>
      <c r="H2" s="95"/>
      <c r="I2" s="91"/>
      <c r="J2" s="86"/>
      <c r="K2" s="91"/>
      <c r="L2" s="96" t="str">
        <f>'Erkek İyi Derece'!I20</f>
        <v>B2 ERKEK :  100m: SUAT ÖNER 11.5 ANTALYA WRL 04.04.2011</v>
      </c>
      <c r="M2" s="96"/>
      <c r="N2" s="96"/>
      <c r="O2" s="96"/>
      <c r="P2" s="97"/>
      <c r="Q2" s="96"/>
    </row>
    <row r="3" spans="1:17" s="93" customFormat="1" ht="15" customHeight="1">
      <c r="A3" s="86"/>
      <c r="B3" s="86"/>
      <c r="C3" s="87"/>
      <c r="D3" s="98"/>
      <c r="E3" s="88"/>
      <c r="F3" s="366"/>
      <c r="G3" s="366"/>
      <c r="H3" s="95"/>
      <c r="I3" s="91"/>
      <c r="J3" s="86"/>
      <c r="K3" s="91"/>
      <c r="L3" s="96" t="str">
        <f>'Erkek İyi Derece'!I38</f>
        <v>B3 ERKEK :  100m: SUAT ÖNER 11.45 ALMANYA 23.07.2011</v>
      </c>
      <c r="M3" s="96"/>
      <c r="N3" s="96"/>
      <c r="O3" s="96"/>
      <c r="P3" s="97"/>
      <c r="Q3" s="96"/>
    </row>
    <row r="4" spans="1:17" s="93" customFormat="1" ht="15.75" customHeight="1" thickBot="1">
      <c r="A4" s="86" t="s">
        <v>244</v>
      </c>
      <c r="B4" s="86"/>
      <c r="C4" s="99" t="str">
        <f>'Programme-Program'!D5</f>
        <v>100 METRE </v>
      </c>
      <c r="D4" s="100" t="str">
        <f>'Programme-Program'!E5</f>
        <v>ERKEK</v>
      </c>
      <c r="E4" s="101"/>
      <c r="F4" s="367"/>
      <c r="G4" s="367"/>
      <c r="H4" s="102"/>
      <c r="I4" s="369"/>
      <c r="J4" s="369"/>
      <c r="K4" s="369"/>
      <c r="L4" s="103"/>
      <c r="M4" s="104"/>
      <c r="N4" s="104"/>
      <c r="O4" s="104"/>
      <c r="P4" s="105"/>
      <c r="Q4" s="102"/>
    </row>
    <row r="5" spans="1:17" s="107" customFormat="1" ht="30.75" customHeight="1">
      <c r="A5" s="370" t="s">
        <v>473</v>
      </c>
      <c r="B5" s="372" t="s">
        <v>474</v>
      </c>
      <c r="C5" s="374" t="s">
        <v>475</v>
      </c>
      <c r="D5" s="376" t="s">
        <v>476</v>
      </c>
      <c r="E5" s="374" t="s">
        <v>246</v>
      </c>
      <c r="F5" s="374" t="s">
        <v>499</v>
      </c>
      <c r="G5" s="374" t="s">
        <v>485</v>
      </c>
      <c r="H5" s="378" t="s">
        <v>479</v>
      </c>
      <c r="J5" s="370" t="s">
        <v>473</v>
      </c>
      <c r="K5" s="372" t="s">
        <v>474</v>
      </c>
      <c r="L5" s="374" t="s">
        <v>475</v>
      </c>
      <c r="M5" s="376" t="s">
        <v>476</v>
      </c>
      <c r="N5" s="374" t="s">
        <v>246</v>
      </c>
      <c r="O5" s="374" t="s">
        <v>499</v>
      </c>
      <c r="P5" s="374" t="s">
        <v>485</v>
      </c>
      <c r="Q5" s="378" t="s">
        <v>479</v>
      </c>
    </row>
    <row r="6" spans="1:17" ht="30.75" customHeight="1">
      <c r="A6" s="371"/>
      <c r="B6" s="373"/>
      <c r="C6" s="375"/>
      <c r="D6" s="377"/>
      <c r="E6" s="375"/>
      <c r="F6" s="375"/>
      <c r="G6" s="375"/>
      <c r="H6" s="379"/>
      <c r="I6" s="111"/>
      <c r="J6" s="371"/>
      <c r="K6" s="373"/>
      <c r="L6" s="375"/>
      <c r="M6" s="377"/>
      <c r="N6" s="375"/>
      <c r="O6" s="375"/>
      <c r="P6" s="375"/>
      <c r="Q6" s="379"/>
    </row>
    <row r="7" spans="1:19" s="107" customFormat="1" ht="30.75" customHeight="1">
      <c r="A7" s="119"/>
      <c r="B7" s="120"/>
      <c r="C7" s="121"/>
      <c r="D7" s="122"/>
      <c r="E7" s="153"/>
      <c r="F7" s="124"/>
      <c r="G7" s="125"/>
      <c r="H7" s="126"/>
      <c r="J7" s="119"/>
      <c r="K7" s="120"/>
      <c r="L7" s="121"/>
      <c r="M7" s="122"/>
      <c r="N7" s="153"/>
      <c r="O7" s="124"/>
      <c r="P7" s="125"/>
      <c r="Q7" s="126"/>
      <c r="S7" s="118"/>
    </row>
    <row r="8" spans="1:19" s="107" customFormat="1" ht="30.75" customHeight="1">
      <c r="A8" s="133">
        <v>1</v>
      </c>
      <c r="B8" s="120">
        <v>231</v>
      </c>
      <c r="C8" s="128" t="s">
        <v>213</v>
      </c>
      <c r="D8" s="122" t="s">
        <v>70</v>
      </c>
      <c r="E8" s="130">
        <v>32237</v>
      </c>
      <c r="F8" s="134" t="s">
        <v>11</v>
      </c>
      <c r="G8" s="135">
        <v>1290</v>
      </c>
      <c r="H8" s="142" t="s">
        <v>522</v>
      </c>
      <c r="J8" s="133">
        <v>1</v>
      </c>
      <c r="K8" s="120">
        <v>161</v>
      </c>
      <c r="L8" s="128" t="s">
        <v>190</v>
      </c>
      <c r="M8" s="122" t="s">
        <v>79</v>
      </c>
      <c r="N8" s="130">
        <v>30965</v>
      </c>
      <c r="O8" s="134" t="s">
        <v>0</v>
      </c>
      <c r="P8" s="135">
        <v>1194</v>
      </c>
      <c r="Q8" s="142"/>
      <c r="S8" s="118"/>
    </row>
    <row r="9" spans="1:19" s="107" customFormat="1" ht="30.75" customHeight="1">
      <c r="A9" s="133">
        <v>2</v>
      </c>
      <c r="B9" s="120">
        <v>286</v>
      </c>
      <c r="C9" s="128" t="s">
        <v>154</v>
      </c>
      <c r="D9" s="122" t="s">
        <v>51</v>
      </c>
      <c r="E9" s="130">
        <v>33199</v>
      </c>
      <c r="F9" s="134" t="s">
        <v>11</v>
      </c>
      <c r="G9" s="135">
        <v>1359</v>
      </c>
      <c r="H9" s="136"/>
      <c r="J9" s="133">
        <v>2</v>
      </c>
      <c r="K9" s="120">
        <v>71</v>
      </c>
      <c r="L9" s="128" t="s">
        <v>440</v>
      </c>
      <c r="M9" s="122" t="s">
        <v>42</v>
      </c>
      <c r="N9" s="130">
        <v>32874</v>
      </c>
      <c r="O9" s="134" t="s">
        <v>0</v>
      </c>
      <c r="P9" s="135">
        <v>1413</v>
      </c>
      <c r="Q9" s="136"/>
      <c r="S9" s="118"/>
    </row>
    <row r="10" spans="1:19" s="107" customFormat="1" ht="30.75" customHeight="1">
      <c r="A10" s="133">
        <v>3</v>
      </c>
      <c r="B10" s="120">
        <v>279</v>
      </c>
      <c r="C10" s="128" t="s">
        <v>140</v>
      </c>
      <c r="D10" s="122" t="s">
        <v>141</v>
      </c>
      <c r="E10" s="130"/>
      <c r="F10" s="134" t="s">
        <v>11</v>
      </c>
      <c r="G10" s="135">
        <v>1459</v>
      </c>
      <c r="H10" s="136"/>
      <c r="I10" s="143"/>
      <c r="J10" s="133">
        <v>3</v>
      </c>
      <c r="K10" s="120">
        <v>107</v>
      </c>
      <c r="L10" s="128" t="s">
        <v>233</v>
      </c>
      <c r="M10" s="122" t="s">
        <v>42</v>
      </c>
      <c r="N10" s="130">
        <v>33970</v>
      </c>
      <c r="O10" s="134" t="s">
        <v>0</v>
      </c>
      <c r="P10" s="135">
        <v>1431</v>
      </c>
      <c r="Q10" s="136"/>
      <c r="S10" s="118"/>
    </row>
    <row r="11" spans="1:19" s="107" customFormat="1" ht="30.75" customHeight="1">
      <c r="A11" s="133">
        <v>4</v>
      </c>
      <c r="B11" s="120">
        <v>352</v>
      </c>
      <c r="C11" s="128" t="s">
        <v>222</v>
      </c>
      <c r="D11" s="122" t="s">
        <v>139</v>
      </c>
      <c r="E11" s="130">
        <v>28856</v>
      </c>
      <c r="F11" s="134" t="s">
        <v>11</v>
      </c>
      <c r="G11" s="135">
        <v>1511</v>
      </c>
      <c r="H11" s="142"/>
      <c r="J11" s="133">
        <v>4</v>
      </c>
      <c r="K11" s="120">
        <v>225</v>
      </c>
      <c r="L11" s="128" t="s">
        <v>119</v>
      </c>
      <c r="M11" s="122" t="s">
        <v>70</v>
      </c>
      <c r="N11" s="130">
        <v>33970</v>
      </c>
      <c r="O11" s="134" t="s">
        <v>0</v>
      </c>
      <c r="P11" s="135">
        <v>1612</v>
      </c>
      <c r="Q11" s="142"/>
      <c r="S11" s="118"/>
    </row>
    <row r="12" spans="1:17" s="107" customFormat="1" ht="30.75" customHeight="1">
      <c r="A12" s="133">
        <v>5</v>
      </c>
      <c r="B12" s="120">
        <v>37</v>
      </c>
      <c r="C12" s="128" t="s">
        <v>133</v>
      </c>
      <c r="D12" s="122" t="s">
        <v>42</v>
      </c>
      <c r="E12" s="130">
        <v>33970</v>
      </c>
      <c r="F12" s="134" t="s">
        <v>11</v>
      </c>
      <c r="G12" s="135">
        <v>1526</v>
      </c>
      <c r="H12" s="136"/>
      <c r="J12" s="133">
        <v>5</v>
      </c>
      <c r="K12" s="120">
        <v>237</v>
      </c>
      <c r="L12" s="128" t="s">
        <v>179</v>
      </c>
      <c r="M12" s="122" t="s">
        <v>46</v>
      </c>
      <c r="N12" s="130">
        <v>31260</v>
      </c>
      <c r="O12" s="134" t="s">
        <v>0</v>
      </c>
      <c r="P12" s="135">
        <v>1825</v>
      </c>
      <c r="Q12" s="142"/>
    </row>
    <row r="13" spans="1:17" s="107" customFormat="1" ht="30.75" customHeight="1">
      <c r="A13" s="133">
        <v>6</v>
      </c>
      <c r="B13" s="120">
        <v>228</v>
      </c>
      <c r="C13" s="128" t="s">
        <v>153</v>
      </c>
      <c r="D13" s="122" t="s">
        <v>70</v>
      </c>
      <c r="E13" s="130">
        <v>33970</v>
      </c>
      <c r="F13" s="134" t="s">
        <v>11</v>
      </c>
      <c r="G13" s="135">
        <v>1606</v>
      </c>
      <c r="H13" s="136"/>
      <c r="J13" s="133" t="s">
        <v>517</v>
      </c>
      <c r="K13" s="120">
        <v>44</v>
      </c>
      <c r="L13" s="128" t="s">
        <v>159</v>
      </c>
      <c r="M13" s="122" t="s">
        <v>42</v>
      </c>
      <c r="N13" s="130">
        <v>32978</v>
      </c>
      <c r="O13" s="134" t="s">
        <v>0</v>
      </c>
      <c r="P13" s="135" t="s">
        <v>512</v>
      </c>
      <c r="Q13" s="142"/>
    </row>
    <row r="14" spans="1:17" s="107" customFormat="1" ht="30.75" customHeight="1">
      <c r="A14" s="133">
        <v>7</v>
      </c>
      <c r="B14" s="120">
        <v>127</v>
      </c>
      <c r="C14" s="128" t="s">
        <v>205</v>
      </c>
      <c r="D14" s="122" t="s">
        <v>151</v>
      </c>
      <c r="E14" s="130">
        <v>32675</v>
      </c>
      <c r="F14" s="134" t="s">
        <v>11</v>
      </c>
      <c r="G14" s="135">
        <v>1671</v>
      </c>
      <c r="H14" s="136"/>
      <c r="J14" s="133"/>
      <c r="K14" s="120"/>
      <c r="L14" s="128"/>
      <c r="M14" s="122"/>
      <c r="N14" s="130"/>
      <c r="O14" s="134"/>
      <c r="P14" s="135"/>
      <c r="Q14" s="136"/>
    </row>
    <row r="15" spans="1:17" s="107" customFormat="1" ht="30.75" customHeight="1">
      <c r="A15" s="133">
        <v>8</v>
      </c>
      <c r="B15" s="120">
        <v>224</v>
      </c>
      <c r="C15" s="128" t="s">
        <v>226</v>
      </c>
      <c r="D15" s="122" t="s">
        <v>227</v>
      </c>
      <c r="E15" s="130">
        <v>33604</v>
      </c>
      <c r="F15" s="134" t="s">
        <v>11</v>
      </c>
      <c r="G15" s="135">
        <v>1678</v>
      </c>
      <c r="H15" s="142"/>
      <c r="J15" s="133">
        <v>1</v>
      </c>
      <c r="K15" s="120">
        <v>168</v>
      </c>
      <c r="L15" s="128" t="s">
        <v>217</v>
      </c>
      <c r="M15" s="122" t="s">
        <v>79</v>
      </c>
      <c r="N15" s="130">
        <v>30814</v>
      </c>
      <c r="O15" s="134" t="s">
        <v>1</v>
      </c>
      <c r="P15" s="135">
        <v>1200</v>
      </c>
      <c r="Q15" s="136"/>
    </row>
    <row r="16" spans="1:17" s="107" customFormat="1" ht="30.75" customHeight="1">
      <c r="A16" s="133">
        <v>9</v>
      </c>
      <c r="B16" s="120">
        <v>235</v>
      </c>
      <c r="C16" s="128" t="s">
        <v>169</v>
      </c>
      <c r="D16" s="122" t="s">
        <v>46</v>
      </c>
      <c r="E16" s="130">
        <v>26299</v>
      </c>
      <c r="F16" s="134" t="s">
        <v>11</v>
      </c>
      <c r="G16" s="135">
        <v>1701</v>
      </c>
      <c r="H16" s="136"/>
      <c r="J16" s="133">
        <v>2</v>
      </c>
      <c r="K16" s="120">
        <v>31</v>
      </c>
      <c r="L16" s="128" t="s">
        <v>121</v>
      </c>
      <c r="M16" s="122" t="s">
        <v>42</v>
      </c>
      <c r="N16" s="130">
        <v>31048</v>
      </c>
      <c r="O16" s="134" t="s">
        <v>1</v>
      </c>
      <c r="P16" s="135">
        <v>1323</v>
      </c>
      <c r="Q16" s="136"/>
    </row>
    <row r="17" spans="1:17" s="107" customFormat="1" ht="30.75" customHeight="1">
      <c r="A17" s="133">
        <v>10</v>
      </c>
      <c r="B17" s="120">
        <v>134</v>
      </c>
      <c r="C17" s="128" t="s">
        <v>148</v>
      </c>
      <c r="D17" s="122" t="s">
        <v>58</v>
      </c>
      <c r="E17" s="130">
        <v>29230</v>
      </c>
      <c r="F17" s="134" t="s">
        <v>11</v>
      </c>
      <c r="G17" s="135">
        <v>1787</v>
      </c>
      <c r="H17" s="136"/>
      <c r="J17" s="133">
        <v>3</v>
      </c>
      <c r="K17" s="120">
        <v>361</v>
      </c>
      <c r="L17" s="128" t="s">
        <v>509</v>
      </c>
      <c r="M17" s="122" t="s">
        <v>34</v>
      </c>
      <c r="N17" s="130">
        <v>34529</v>
      </c>
      <c r="O17" s="134" t="s">
        <v>1</v>
      </c>
      <c r="P17" s="135">
        <v>1348</v>
      </c>
      <c r="Q17" s="136"/>
    </row>
    <row r="18" spans="1:17" s="107" customFormat="1" ht="30.75" customHeight="1">
      <c r="A18" s="133">
        <v>11</v>
      </c>
      <c r="B18" s="120">
        <v>6</v>
      </c>
      <c r="C18" s="128" t="s">
        <v>157</v>
      </c>
      <c r="D18" s="122" t="s">
        <v>107</v>
      </c>
      <c r="E18" s="130">
        <v>25131</v>
      </c>
      <c r="F18" s="134" t="s">
        <v>11</v>
      </c>
      <c r="G18" s="135">
        <v>1855</v>
      </c>
      <c r="H18" s="142"/>
      <c r="J18" s="133">
        <v>4</v>
      </c>
      <c r="K18" s="120">
        <v>68</v>
      </c>
      <c r="L18" s="128" t="s">
        <v>198</v>
      </c>
      <c r="M18" s="122" t="s">
        <v>42</v>
      </c>
      <c r="N18" s="130"/>
      <c r="O18" s="134" t="s">
        <v>1</v>
      </c>
      <c r="P18" s="135">
        <v>1375</v>
      </c>
      <c r="Q18" s="136"/>
    </row>
    <row r="19" spans="1:17" s="107" customFormat="1" ht="30.75" customHeight="1">
      <c r="A19" s="133">
        <v>12</v>
      </c>
      <c r="B19" s="120">
        <v>239</v>
      </c>
      <c r="C19" s="128" t="s">
        <v>220</v>
      </c>
      <c r="D19" s="122" t="s">
        <v>46</v>
      </c>
      <c r="E19" s="130">
        <v>30416</v>
      </c>
      <c r="F19" s="134" t="s">
        <v>11</v>
      </c>
      <c r="G19" s="135">
        <v>1859</v>
      </c>
      <c r="H19" s="136"/>
      <c r="J19" s="133">
        <v>5</v>
      </c>
      <c r="K19" s="120">
        <v>54</v>
      </c>
      <c r="L19" s="128" t="s">
        <v>173</v>
      </c>
      <c r="M19" s="122" t="s">
        <v>42</v>
      </c>
      <c r="N19" s="130">
        <v>32874</v>
      </c>
      <c r="O19" s="134" t="s">
        <v>1</v>
      </c>
      <c r="P19" s="135">
        <v>1412</v>
      </c>
      <c r="Q19" s="136"/>
    </row>
    <row r="20" spans="1:17" s="107" customFormat="1" ht="30.75" customHeight="1">
      <c r="A20" s="133">
        <v>13</v>
      </c>
      <c r="B20" s="120">
        <v>288</v>
      </c>
      <c r="C20" s="128" t="s">
        <v>156</v>
      </c>
      <c r="D20" s="122" t="s">
        <v>51</v>
      </c>
      <c r="E20" s="130">
        <v>24839</v>
      </c>
      <c r="F20" s="134" t="s">
        <v>11</v>
      </c>
      <c r="G20" s="135">
        <v>1888</v>
      </c>
      <c r="H20" s="136"/>
      <c r="J20" s="133">
        <v>6</v>
      </c>
      <c r="K20" s="120">
        <v>331</v>
      </c>
      <c r="L20" s="128" t="s">
        <v>144</v>
      </c>
      <c r="M20" s="122" t="s">
        <v>132</v>
      </c>
      <c r="N20" s="130">
        <v>28491</v>
      </c>
      <c r="O20" s="134" t="s">
        <v>1</v>
      </c>
      <c r="P20" s="135">
        <v>1496</v>
      </c>
      <c r="Q20" s="136"/>
    </row>
    <row r="21" spans="1:17" s="107" customFormat="1" ht="30.75" customHeight="1">
      <c r="A21" s="133">
        <v>14</v>
      </c>
      <c r="B21" s="120">
        <v>271</v>
      </c>
      <c r="C21" s="128" t="s">
        <v>171</v>
      </c>
      <c r="D21" s="122" t="s">
        <v>139</v>
      </c>
      <c r="E21" s="130">
        <v>27695</v>
      </c>
      <c r="F21" s="134" t="s">
        <v>11</v>
      </c>
      <c r="G21" s="135">
        <v>1895</v>
      </c>
      <c r="H21" s="136"/>
      <c r="J21" s="133">
        <v>7</v>
      </c>
      <c r="K21" s="120">
        <v>266</v>
      </c>
      <c r="L21" s="128" t="s">
        <v>166</v>
      </c>
      <c r="M21" s="122" t="s">
        <v>48</v>
      </c>
      <c r="N21" s="130">
        <v>35066</v>
      </c>
      <c r="O21" s="134" t="s">
        <v>1</v>
      </c>
      <c r="P21" s="135">
        <v>1506</v>
      </c>
      <c r="Q21" s="136"/>
    </row>
    <row r="22" spans="1:17" s="107" customFormat="1" ht="30.75" customHeight="1">
      <c r="A22" s="133">
        <v>15</v>
      </c>
      <c r="B22" s="120">
        <v>83</v>
      </c>
      <c r="C22" s="128" t="s">
        <v>202</v>
      </c>
      <c r="D22" s="122" t="s">
        <v>42</v>
      </c>
      <c r="E22" s="130">
        <v>32344</v>
      </c>
      <c r="F22" s="134" t="s">
        <v>11</v>
      </c>
      <c r="G22" s="135">
        <v>2010</v>
      </c>
      <c r="H22" s="136"/>
      <c r="J22" s="133">
        <v>8</v>
      </c>
      <c r="K22" s="120">
        <v>354</v>
      </c>
      <c r="L22" s="128" t="s">
        <v>229</v>
      </c>
      <c r="M22" s="122" t="s">
        <v>139</v>
      </c>
      <c r="N22" s="130">
        <v>35676</v>
      </c>
      <c r="O22" s="134" t="s">
        <v>1</v>
      </c>
      <c r="P22" s="135">
        <v>1644</v>
      </c>
      <c r="Q22" s="136"/>
    </row>
    <row r="23" spans="1:17" s="107" customFormat="1" ht="30.75" customHeight="1">
      <c r="A23" s="133">
        <v>16</v>
      </c>
      <c r="B23" s="120">
        <v>2</v>
      </c>
      <c r="C23" s="128" t="s">
        <v>106</v>
      </c>
      <c r="D23" s="122" t="s">
        <v>107</v>
      </c>
      <c r="E23" s="130">
        <v>30473</v>
      </c>
      <c r="F23" s="134" t="s">
        <v>11</v>
      </c>
      <c r="G23" s="135">
        <v>2303</v>
      </c>
      <c r="H23" s="142"/>
      <c r="J23" s="133">
        <v>9</v>
      </c>
      <c r="K23" s="120">
        <v>268</v>
      </c>
      <c r="L23" s="128" t="s">
        <v>216</v>
      </c>
      <c r="M23" s="122" t="s">
        <v>48</v>
      </c>
      <c r="N23" s="130">
        <v>34653</v>
      </c>
      <c r="O23" s="134" t="s">
        <v>1</v>
      </c>
      <c r="P23" s="135">
        <v>1999</v>
      </c>
      <c r="Q23" s="136"/>
    </row>
    <row r="24" spans="1:17" s="107" customFormat="1" ht="30.75" customHeight="1">
      <c r="A24" s="133">
        <v>17</v>
      </c>
      <c r="B24" s="120">
        <v>285</v>
      </c>
      <c r="C24" s="128" t="s">
        <v>143</v>
      </c>
      <c r="D24" s="122" t="s">
        <v>51</v>
      </c>
      <c r="E24" s="130">
        <v>37272</v>
      </c>
      <c r="F24" s="134" t="s">
        <v>11</v>
      </c>
      <c r="G24" s="135">
        <v>2593</v>
      </c>
      <c r="H24" s="136"/>
      <c r="J24" s="133">
        <v>10</v>
      </c>
      <c r="K24" s="120">
        <v>270</v>
      </c>
      <c r="L24" s="128" t="s">
        <v>138</v>
      </c>
      <c r="M24" s="122" t="s">
        <v>139</v>
      </c>
      <c r="N24" s="130">
        <v>36231</v>
      </c>
      <c r="O24" s="134" t="s">
        <v>1</v>
      </c>
      <c r="P24" s="135">
        <v>2160</v>
      </c>
      <c r="Q24" s="136"/>
    </row>
    <row r="25" spans="1:17" s="107" customFormat="1" ht="30.75" customHeight="1">
      <c r="A25" s="133">
        <v>18</v>
      </c>
      <c r="B25" s="120">
        <v>95</v>
      </c>
      <c r="C25" s="128" t="s">
        <v>221</v>
      </c>
      <c r="D25" s="122" t="s">
        <v>42</v>
      </c>
      <c r="E25" s="130">
        <v>32874</v>
      </c>
      <c r="F25" s="134" t="s">
        <v>11</v>
      </c>
      <c r="G25" s="135" t="s">
        <v>524</v>
      </c>
      <c r="H25" s="136"/>
      <c r="J25" s="133">
        <v>11</v>
      </c>
      <c r="K25" s="120">
        <v>276</v>
      </c>
      <c r="L25" s="128" t="s">
        <v>182</v>
      </c>
      <c r="M25" s="122" t="s">
        <v>38</v>
      </c>
      <c r="N25" s="130">
        <v>28856</v>
      </c>
      <c r="O25" s="134" t="s">
        <v>1</v>
      </c>
      <c r="P25" s="135">
        <v>2489</v>
      </c>
      <c r="Q25" s="136"/>
    </row>
    <row r="26" spans="1:17" s="107" customFormat="1" ht="30.75" customHeight="1">
      <c r="A26" s="133" t="s">
        <v>517</v>
      </c>
      <c r="B26" s="120">
        <v>282</v>
      </c>
      <c r="C26" s="128" t="s">
        <v>188</v>
      </c>
      <c r="D26" s="122" t="s">
        <v>141</v>
      </c>
      <c r="E26" s="130"/>
      <c r="F26" s="134" t="s">
        <v>11</v>
      </c>
      <c r="G26" s="135" t="s">
        <v>512</v>
      </c>
      <c r="H26" s="136"/>
      <c r="J26" s="133" t="s">
        <v>517</v>
      </c>
      <c r="K26" s="120">
        <v>227</v>
      </c>
      <c r="L26" s="128" t="s">
        <v>128</v>
      </c>
      <c r="M26" s="122" t="s">
        <v>70</v>
      </c>
      <c r="N26" s="130">
        <v>30469</v>
      </c>
      <c r="O26" s="134" t="s">
        <v>1</v>
      </c>
      <c r="P26" s="135" t="s">
        <v>512</v>
      </c>
      <c r="Q26" s="136"/>
    </row>
    <row r="27" spans="1:17" s="107" customFormat="1" ht="30.75" customHeight="1">
      <c r="A27" s="133"/>
      <c r="B27" s="120"/>
      <c r="C27" s="128"/>
      <c r="D27" s="122"/>
      <c r="E27" s="130"/>
      <c r="F27" s="134"/>
      <c r="G27" s="135"/>
      <c r="H27" s="136"/>
      <c r="J27" s="133" t="s">
        <v>517</v>
      </c>
      <c r="K27" s="120">
        <v>246</v>
      </c>
      <c r="L27" s="128" t="s">
        <v>105</v>
      </c>
      <c r="M27" s="122" t="s">
        <v>48</v>
      </c>
      <c r="N27" s="130">
        <v>36387</v>
      </c>
      <c r="O27" s="134" t="s">
        <v>1</v>
      </c>
      <c r="P27" s="135" t="s">
        <v>512</v>
      </c>
      <c r="Q27" s="136"/>
    </row>
    <row r="28" spans="1:17" s="107" customFormat="1" ht="30.75" customHeight="1" thickBot="1">
      <c r="A28" s="144"/>
      <c r="B28" s="145"/>
      <c r="C28" s="146"/>
      <c r="D28" s="154"/>
      <c r="E28" s="148"/>
      <c r="F28" s="155"/>
      <c r="G28" s="156"/>
      <c r="H28" s="151"/>
      <c r="J28" s="144"/>
      <c r="K28" s="145"/>
      <c r="L28" s="146"/>
      <c r="M28" s="154"/>
      <c r="N28" s="148"/>
      <c r="O28" s="155"/>
      <c r="P28" s="156"/>
      <c r="Q28" s="151"/>
    </row>
    <row r="29" spans="4:23" s="157" customFormat="1" ht="12.75">
      <c r="D29" s="158"/>
      <c r="J29" s="158"/>
      <c r="P29" s="159"/>
      <c r="V29" s="107"/>
      <c r="W29" s="107"/>
    </row>
    <row r="30" spans="1:17" s="162" customFormat="1" ht="12.75">
      <c r="A30" s="349" t="s">
        <v>483</v>
      </c>
      <c r="B30" s="349"/>
      <c r="C30" s="349"/>
      <c r="D30" s="161"/>
      <c r="E30" s="350"/>
      <c r="F30" s="350"/>
      <c r="G30" s="350"/>
      <c r="H30" s="350"/>
      <c r="I30" s="350"/>
      <c r="J30" s="350"/>
      <c r="K30" s="350"/>
      <c r="L30" s="160"/>
      <c r="M30" s="160"/>
      <c r="N30" s="350" t="s">
        <v>484</v>
      </c>
      <c r="O30" s="350"/>
      <c r="P30" s="350"/>
      <c r="Q30" s="350"/>
    </row>
    <row r="31" spans="1:17" s="162" customFormat="1" ht="12.75">
      <c r="A31" s="349" t="s">
        <v>480</v>
      </c>
      <c r="B31" s="349"/>
      <c r="C31" s="349"/>
      <c r="D31" s="350" t="s">
        <v>481</v>
      </c>
      <c r="E31" s="350"/>
      <c r="F31" s="349" t="s">
        <v>482</v>
      </c>
      <c r="G31" s="349"/>
      <c r="H31" s="163"/>
      <c r="I31" s="349" t="s">
        <v>482</v>
      </c>
      <c r="J31" s="349"/>
      <c r="K31" s="349"/>
      <c r="L31" s="349" t="s">
        <v>482</v>
      </c>
      <c r="M31" s="349"/>
      <c r="N31" s="350" t="s">
        <v>482</v>
      </c>
      <c r="O31" s="350"/>
      <c r="P31" s="350"/>
      <c r="Q31" s="350"/>
    </row>
    <row r="38" spans="22:26" ht="12.75">
      <c r="V38" s="242"/>
      <c r="W38" s="242"/>
      <c r="X38" s="242"/>
      <c r="Y38" s="242"/>
      <c r="Z38" s="242"/>
    </row>
    <row r="39" spans="20:26" ht="12.75">
      <c r="T39" s="118">
        <v>7</v>
      </c>
      <c r="U39" s="118">
        <v>2</v>
      </c>
      <c r="V39" s="243">
        <v>31</v>
      </c>
      <c r="W39" s="242" t="s">
        <v>121</v>
      </c>
      <c r="X39" s="243" t="s">
        <v>42</v>
      </c>
      <c r="Y39" s="244">
        <v>31048</v>
      </c>
      <c r="Z39" s="243" t="s">
        <v>1</v>
      </c>
    </row>
    <row r="40" spans="20:26" ht="12.75">
      <c r="T40" s="118">
        <v>7</v>
      </c>
      <c r="U40" s="118">
        <v>4</v>
      </c>
      <c r="V40" s="243">
        <v>54</v>
      </c>
      <c r="W40" s="242" t="s">
        <v>173</v>
      </c>
      <c r="X40" s="243" t="s">
        <v>42</v>
      </c>
      <c r="Y40" s="244">
        <v>32874</v>
      </c>
      <c r="Z40" s="243" t="s">
        <v>1</v>
      </c>
    </row>
    <row r="41" spans="20:26" ht="12.75">
      <c r="T41" s="118">
        <v>7</v>
      </c>
      <c r="U41" s="118">
        <v>6</v>
      </c>
      <c r="V41" s="243">
        <v>68</v>
      </c>
      <c r="W41" s="242" t="s">
        <v>198</v>
      </c>
      <c r="X41" s="243" t="s">
        <v>42</v>
      </c>
      <c r="Y41" s="244"/>
      <c r="Z41" s="243" t="s">
        <v>1</v>
      </c>
    </row>
    <row r="42" spans="20:26" ht="12.75">
      <c r="T42" s="118">
        <v>7</v>
      </c>
      <c r="U42" s="118">
        <v>8</v>
      </c>
      <c r="V42" s="243">
        <v>354</v>
      </c>
      <c r="W42" s="242" t="s">
        <v>229</v>
      </c>
      <c r="X42" s="243" t="s">
        <v>139</v>
      </c>
      <c r="Y42" s="244">
        <v>35676</v>
      </c>
      <c r="Z42" s="243" t="s">
        <v>1</v>
      </c>
    </row>
    <row r="43" spans="20:26" ht="12.75">
      <c r="T43" s="118">
        <v>8</v>
      </c>
      <c r="U43" s="118">
        <v>2</v>
      </c>
      <c r="V43" s="243">
        <v>168</v>
      </c>
      <c r="W43" s="242" t="s">
        <v>217</v>
      </c>
      <c r="X43" s="243" t="s">
        <v>79</v>
      </c>
      <c r="Y43" s="244">
        <v>30814</v>
      </c>
      <c r="Z43" s="243" t="s">
        <v>1</v>
      </c>
    </row>
    <row r="44" spans="20:26" ht="12.75">
      <c r="T44" s="118">
        <v>8</v>
      </c>
      <c r="U44" s="118">
        <v>4</v>
      </c>
      <c r="V44" s="243">
        <v>266</v>
      </c>
      <c r="W44" s="242" t="s">
        <v>166</v>
      </c>
      <c r="X44" s="243" t="s">
        <v>48</v>
      </c>
      <c r="Y44" s="244">
        <v>35066</v>
      </c>
      <c r="Z44" s="243" t="s">
        <v>1</v>
      </c>
    </row>
    <row r="45" spans="20:26" ht="12.75">
      <c r="T45" s="118">
        <v>8</v>
      </c>
      <c r="U45" s="118">
        <v>6</v>
      </c>
      <c r="V45" s="243">
        <v>227</v>
      </c>
      <c r="W45" s="242" t="s">
        <v>128</v>
      </c>
      <c r="X45" s="243" t="s">
        <v>70</v>
      </c>
      <c r="Y45" s="244">
        <v>30469</v>
      </c>
      <c r="Z45" s="243" t="s">
        <v>1</v>
      </c>
    </row>
    <row r="46" spans="20:26" ht="12.75">
      <c r="T46" s="118">
        <v>8</v>
      </c>
      <c r="U46" s="118">
        <v>8</v>
      </c>
      <c r="V46" s="243">
        <v>107</v>
      </c>
      <c r="W46" s="242" t="s">
        <v>233</v>
      </c>
      <c r="X46" s="243" t="s">
        <v>42</v>
      </c>
      <c r="Y46" s="244"/>
      <c r="Z46" s="243" t="s">
        <v>1</v>
      </c>
    </row>
    <row r="47" spans="20:26" ht="12.75">
      <c r="T47" s="118">
        <v>9</v>
      </c>
      <c r="U47" s="118">
        <v>2</v>
      </c>
      <c r="V47" s="243">
        <v>246</v>
      </c>
      <c r="W47" s="242" t="s">
        <v>105</v>
      </c>
      <c r="X47" s="243" t="s">
        <v>48</v>
      </c>
      <c r="Y47" s="244">
        <v>36387</v>
      </c>
      <c r="Z47" s="243" t="s">
        <v>1</v>
      </c>
    </row>
    <row r="48" spans="20:26" ht="12.75">
      <c r="T48" s="118">
        <v>9</v>
      </c>
      <c r="U48" s="118">
        <v>4</v>
      </c>
      <c r="V48" s="243">
        <v>270</v>
      </c>
      <c r="W48" s="242" t="s">
        <v>138</v>
      </c>
      <c r="X48" s="243" t="s">
        <v>139</v>
      </c>
      <c r="Y48" s="244">
        <v>36231</v>
      </c>
      <c r="Z48" s="243" t="s">
        <v>1</v>
      </c>
    </row>
    <row r="49" spans="20:26" ht="12.75">
      <c r="T49" s="118">
        <v>9</v>
      </c>
      <c r="U49" s="118">
        <v>6</v>
      </c>
      <c r="V49" s="243">
        <v>268</v>
      </c>
      <c r="W49" s="242" t="s">
        <v>216</v>
      </c>
      <c r="X49" s="243" t="s">
        <v>48</v>
      </c>
      <c r="Y49" s="244">
        <v>34653</v>
      </c>
      <c r="Z49" s="243" t="s">
        <v>1</v>
      </c>
    </row>
    <row r="50" spans="20:26" ht="12.75">
      <c r="T50" s="118">
        <v>9</v>
      </c>
      <c r="U50" s="118">
        <v>8</v>
      </c>
      <c r="V50" s="243">
        <v>331</v>
      </c>
      <c r="W50" s="242" t="s">
        <v>144</v>
      </c>
      <c r="X50" s="243" t="s">
        <v>132</v>
      </c>
      <c r="Y50" s="244">
        <v>28491</v>
      </c>
      <c r="Z50" s="243" t="s">
        <v>1</v>
      </c>
    </row>
    <row r="51" spans="22:26" ht="12.75">
      <c r="V51" s="242"/>
      <c r="W51" s="242"/>
      <c r="X51" s="242"/>
      <c r="Y51" s="242"/>
      <c r="Z51" s="242"/>
    </row>
  </sheetData>
  <sheetProtection/>
  <mergeCells count="29">
    <mergeCell ref="P5:P6"/>
    <mergeCell ref="Q5:Q6"/>
    <mergeCell ref="L5:L6"/>
    <mergeCell ref="M5:M6"/>
    <mergeCell ref="N5:N6"/>
    <mergeCell ref="O5:O6"/>
    <mergeCell ref="N30:Q30"/>
    <mergeCell ref="A31:C31"/>
    <mergeCell ref="D31:E31"/>
    <mergeCell ref="F31:G31"/>
    <mergeCell ref="I31:K31"/>
    <mergeCell ref="L31:M31"/>
    <mergeCell ref="N31:Q31"/>
    <mergeCell ref="H5:H6"/>
    <mergeCell ref="A30:C30"/>
    <mergeCell ref="E30:H30"/>
    <mergeCell ref="I30:K30"/>
    <mergeCell ref="J5:J6"/>
    <mergeCell ref="K5:K6"/>
    <mergeCell ref="H1:K1"/>
    <mergeCell ref="F2:G4"/>
    <mergeCell ref="I4:K4"/>
    <mergeCell ref="A5:A6"/>
    <mergeCell ref="B5:B6"/>
    <mergeCell ref="C5:C6"/>
    <mergeCell ref="D5:D6"/>
    <mergeCell ref="E5:E6"/>
    <mergeCell ref="F5:F6"/>
    <mergeCell ref="G5:G6"/>
  </mergeCells>
  <printOptions horizontalCentered="1" verticalCentered="1"/>
  <pageMargins left="0.49" right="0.47" top="0.56" bottom="0.7874015748031497" header="0.3937007874015748" footer="0.3937007874015748"/>
  <pageSetup fitToHeight="1" fitToWidth="1" horizontalDpi="600" verticalDpi="600" orientation="portrait" paperSize="9" scale="59" r:id="rId1"/>
</worksheet>
</file>

<file path=xl/worksheets/sheet7.xml><?xml version="1.0" encoding="utf-8"?>
<worksheet xmlns="http://schemas.openxmlformats.org/spreadsheetml/2006/main" xmlns:r="http://schemas.openxmlformats.org/officeDocument/2006/relationships">
  <sheetPr>
    <tabColor rgb="FFC00000"/>
    <pageSetUpPr fitToPage="1"/>
  </sheetPr>
  <dimension ref="A1:Y43"/>
  <sheetViews>
    <sheetView zoomScale="90" zoomScaleNormal="90" zoomScalePageLayoutView="0" workbookViewId="0" topLeftCell="A1">
      <selection activeCell="B9" sqref="B9"/>
    </sheetView>
  </sheetViews>
  <sheetFormatPr defaultColWidth="9.00390625" defaultRowHeight="12.75"/>
  <cols>
    <col min="1" max="1" width="5.75390625" style="164" customWidth="1"/>
    <col min="2" max="2" width="6.75390625" style="118" customWidth="1"/>
    <col min="3" max="3" width="20.75390625" style="118" customWidth="1"/>
    <col min="4" max="4" width="10.75390625" style="164" customWidth="1"/>
    <col min="5" max="5" width="10.75390625" style="118" customWidth="1"/>
    <col min="6" max="6" width="9.75390625" style="118" customWidth="1"/>
    <col min="7" max="7" width="9.375" style="118" customWidth="1"/>
    <col min="8" max="8" width="5.75390625" style="118" customWidth="1"/>
    <col min="9" max="9" width="2.125" style="118" customWidth="1"/>
    <col min="10" max="10" width="5.75390625" style="164" customWidth="1"/>
    <col min="11" max="11" width="6.75390625" style="118" customWidth="1"/>
    <col min="12" max="12" width="20.75390625" style="118" customWidth="1"/>
    <col min="13" max="14" width="10.75390625" style="118" customWidth="1"/>
    <col min="15" max="15" width="9.75390625" style="118" customWidth="1"/>
    <col min="16" max="16" width="9.375" style="152" customWidth="1"/>
    <col min="17" max="17" width="5.75390625" style="118" customWidth="1"/>
    <col min="18" max="21" width="9.125" style="118" customWidth="1"/>
    <col min="22" max="22" width="18.75390625" style="118" bestFit="1" customWidth="1"/>
    <col min="23" max="16384" width="9.125" style="118" customWidth="1"/>
  </cols>
  <sheetData>
    <row r="1" spans="1:17" s="93" customFormat="1" ht="15" customHeight="1">
      <c r="A1" s="86" t="s">
        <v>471</v>
      </c>
      <c r="B1" s="86"/>
      <c r="C1" s="87" t="str">
        <f>'Programme-Program'!A1</f>
        <v>GÖRME ENGELLİLER ATLETİZM TÜRKİYE ŞAMPİYONASI </v>
      </c>
      <c r="D1" s="88"/>
      <c r="E1" s="87"/>
      <c r="F1" s="89"/>
      <c r="G1" s="89"/>
      <c r="H1" s="368" t="s">
        <v>470</v>
      </c>
      <c r="I1" s="368"/>
      <c r="J1" s="368"/>
      <c r="K1" s="368"/>
      <c r="L1" s="90" t="str">
        <f>'Erkek İyi Derece'!I5</f>
        <v>B1 ERKEK :  400m: GÖKSU TÜKEL 01:04.71 ANTALYA WRL 04.04.2011</v>
      </c>
      <c r="M1" s="91"/>
      <c r="N1" s="90"/>
      <c r="O1" s="90"/>
      <c r="P1" s="92"/>
      <c r="Q1" s="90"/>
    </row>
    <row r="2" spans="1:17" s="93" customFormat="1" ht="15" customHeight="1">
      <c r="A2" s="86" t="s">
        <v>472</v>
      </c>
      <c r="B2" s="86"/>
      <c r="C2" s="87" t="str">
        <f>'Programme-Program'!E8</f>
        <v>ERKEK</v>
      </c>
      <c r="D2" s="94" t="str">
        <f>'Programme-Program'!F8</f>
        <v>B1-B2-B3 </v>
      </c>
      <c r="E2" s="88"/>
      <c r="F2" s="366" t="str">
        <f>D2</f>
        <v>B1-B2-B3 </v>
      </c>
      <c r="G2" s="366"/>
      <c r="H2" s="95"/>
      <c r="I2" s="91"/>
      <c r="J2" s="86"/>
      <c r="K2" s="91"/>
      <c r="L2" s="96" t="str">
        <f>'Erkek İyi Derece'!I22</f>
        <v>B2 ERKEK :  400m: SEMİH DENİZ 53.28 ANTALYA WRL 05.04.2011</v>
      </c>
      <c r="M2" s="96"/>
      <c r="N2" s="96"/>
      <c r="O2" s="96"/>
      <c r="P2" s="97"/>
      <c r="Q2" s="96"/>
    </row>
    <row r="3" spans="1:17" s="93" customFormat="1" ht="15" customHeight="1">
      <c r="A3" s="86"/>
      <c r="B3" s="86"/>
      <c r="C3" s="87"/>
      <c r="D3" s="98"/>
      <c r="E3" s="88"/>
      <c r="F3" s="366"/>
      <c r="G3" s="366"/>
      <c r="H3" s="95"/>
      <c r="I3" s="91"/>
      <c r="J3" s="86"/>
      <c r="K3" s="91"/>
      <c r="L3" s="96" t="str">
        <f>'Erkek İyi Derece'!I40</f>
        <v>B3 ERKEK :  400m: M.NESİM ÖNER 53.23 UAE NATİONAL ŞMP. 01.11.2011</v>
      </c>
      <c r="M3" s="96"/>
      <c r="N3" s="96"/>
      <c r="O3" s="96"/>
      <c r="P3" s="97"/>
      <c r="Q3" s="96"/>
    </row>
    <row r="4" spans="1:17" s="93" customFormat="1" ht="15.75" customHeight="1" thickBot="1">
      <c r="A4" s="86" t="s">
        <v>244</v>
      </c>
      <c r="B4" s="86"/>
      <c r="C4" s="99" t="str">
        <f>'Programme-Program'!D8</f>
        <v>400 METRE</v>
      </c>
      <c r="D4" s="241" t="str">
        <f>'Programme-Program'!E8</f>
        <v>ERKEK</v>
      </c>
      <c r="E4" s="101"/>
      <c r="F4" s="367"/>
      <c r="G4" s="367"/>
      <c r="H4" s="102"/>
      <c r="I4" s="369" t="s">
        <v>487</v>
      </c>
      <c r="J4" s="369"/>
      <c r="K4" s="369"/>
      <c r="L4" s="103">
        <f>'Programme-Program'!A8</f>
        <v>40950</v>
      </c>
      <c r="M4" s="104"/>
      <c r="N4" s="104"/>
      <c r="O4" s="104" t="s">
        <v>488</v>
      </c>
      <c r="P4" s="105"/>
      <c r="Q4" s="106"/>
    </row>
    <row r="5" spans="1:17" s="107" customFormat="1" ht="30.75" customHeight="1" thickBot="1">
      <c r="A5" s="370" t="s">
        <v>473</v>
      </c>
      <c r="B5" s="372" t="s">
        <v>474</v>
      </c>
      <c r="C5" s="374" t="s">
        <v>475</v>
      </c>
      <c r="D5" s="376" t="s">
        <v>476</v>
      </c>
      <c r="E5" s="374" t="s">
        <v>246</v>
      </c>
      <c r="F5" s="374" t="s">
        <v>499</v>
      </c>
      <c r="G5" s="374" t="s">
        <v>485</v>
      </c>
      <c r="H5" s="378" t="s">
        <v>479</v>
      </c>
      <c r="J5" s="108" t="s">
        <v>490</v>
      </c>
      <c r="L5" s="104"/>
      <c r="M5" s="109"/>
      <c r="O5" s="109">
        <f>'Programme-Program'!C8</f>
        <v>40950.645833333336</v>
      </c>
      <c r="P5" s="110"/>
      <c r="Q5" s="104"/>
    </row>
    <row r="6" spans="1:17" ht="30.75" customHeight="1">
      <c r="A6" s="371"/>
      <c r="B6" s="373"/>
      <c r="C6" s="375"/>
      <c r="D6" s="377"/>
      <c r="E6" s="375"/>
      <c r="F6" s="375"/>
      <c r="G6" s="375"/>
      <c r="H6" s="379"/>
      <c r="I6" s="111"/>
      <c r="J6" s="112" t="s">
        <v>486</v>
      </c>
      <c r="K6" s="113" t="s">
        <v>474</v>
      </c>
      <c r="L6" s="114" t="s">
        <v>475</v>
      </c>
      <c r="M6" s="113" t="s">
        <v>476</v>
      </c>
      <c r="N6" s="113" t="s">
        <v>246</v>
      </c>
      <c r="O6" s="115" t="s">
        <v>499</v>
      </c>
      <c r="P6" s="116" t="s">
        <v>485</v>
      </c>
      <c r="Q6" s="117" t="s">
        <v>479</v>
      </c>
    </row>
    <row r="7" spans="1:17" s="107" customFormat="1" ht="30.75" customHeight="1">
      <c r="A7" s="119"/>
      <c r="B7" s="127"/>
      <c r="C7" s="128"/>
      <c r="D7" s="120"/>
      <c r="E7" s="129"/>
      <c r="F7" s="131"/>
      <c r="G7" s="132"/>
      <c r="H7" s="126"/>
      <c r="J7" s="119">
        <v>1</v>
      </c>
      <c r="K7" s="127"/>
      <c r="L7" s="128"/>
      <c r="M7" s="120"/>
      <c r="N7" s="129"/>
      <c r="O7" s="131"/>
      <c r="P7" s="287"/>
      <c r="Q7" s="126"/>
    </row>
    <row r="8" spans="1:17" s="107" customFormat="1" ht="30.75" customHeight="1">
      <c r="A8" s="245">
        <v>1</v>
      </c>
      <c r="B8" s="246">
        <v>230</v>
      </c>
      <c r="C8" s="128" t="s">
        <v>200</v>
      </c>
      <c r="D8" s="120" t="s">
        <v>70</v>
      </c>
      <c r="E8" s="247">
        <v>32874</v>
      </c>
      <c r="F8" s="131" t="s">
        <v>11</v>
      </c>
      <c r="G8" s="256">
        <v>10685</v>
      </c>
      <c r="H8" s="249"/>
      <c r="J8" s="245">
        <v>2</v>
      </c>
      <c r="K8" s="246">
        <v>15</v>
      </c>
      <c r="L8" s="128" t="s">
        <v>180</v>
      </c>
      <c r="M8" s="120" t="s">
        <v>107</v>
      </c>
      <c r="N8" s="247">
        <v>26651</v>
      </c>
      <c r="O8" s="131" t="s">
        <v>11</v>
      </c>
      <c r="P8" s="256">
        <v>13190</v>
      </c>
      <c r="Q8" s="249"/>
    </row>
    <row r="9" spans="1:17" s="107" customFormat="1" ht="30.75" customHeight="1">
      <c r="A9" s="245">
        <v>2</v>
      </c>
      <c r="B9" s="246">
        <v>210</v>
      </c>
      <c r="C9" s="128" t="s">
        <v>163</v>
      </c>
      <c r="D9" s="120" t="s">
        <v>103</v>
      </c>
      <c r="E9" s="247">
        <v>32143</v>
      </c>
      <c r="F9" s="131" t="s">
        <v>11</v>
      </c>
      <c r="G9" s="256">
        <v>11009</v>
      </c>
      <c r="H9" s="249"/>
      <c r="J9" s="245">
        <v>3</v>
      </c>
      <c r="K9" s="246">
        <v>42</v>
      </c>
      <c r="L9" s="128" t="s">
        <v>146</v>
      </c>
      <c r="M9" s="120" t="s">
        <v>42</v>
      </c>
      <c r="N9" s="247"/>
      <c r="O9" s="131" t="s">
        <v>11</v>
      </c>
      <c r="P9" s="256">
        <v>12336</v>
      </c>
      <c r="Q9" s="249"/>
    </row>
    <row r="10" spans="1:17" s="107" customFormat="1" ht="30.75" customHeight="1">
      <c r="A10" s="245">
        <v>3</v>
      </c>
      <c r="B10" s="246">
        <v>42</v>
      </c>
      <c r="C10" s="128" t="s">
        <v>146</v>
      </c>
      <c r="D10" s="120" t="s">
        <v>42</v>
      </c>
      <c r="E10" s="247"/>
      <c r="F10" s="131" t="s">
        <v>11</v>
      </c>
      <c r="G10" s="256">
        <v>12336</v>
      </c>
      <c r="H10" s="249"/>
      <c r="J10" s="245">
        <v>4</v>
      </c>
      <c r="K10" s="246">
        <v>76</v>
      </c>
      <c r="L10" s="128" t="s">
        <v>201</v>
      </c>
      <c r="M10" s="120" t="s">
        <v>42</v>
      </c>
      <c r="N10" s="247">
        <v>32319</v>
      </c>
      <c r="O10" s="131" t="s">
        <v>11</v>
      </c>
      <c r="P10" s="256">
        <v>14799</v>
      </c>
      <c r="Q10" s="249"/>
    </row>
    <row r="11" spans="1:17" s="107" customFormat="1" ht="30.75" customHeight="1">
      <c r="A11" s="245">
        <v>4</v>
      </c>
      <c r="B11" s="246">
        <v>283</v>
      </c>
      <c r="C11" s="128" t="s">
        <v>115</v>
      </c>
      <c r="D11" s="120" t="s">
        <v>51</v>
      </c>
      <c r="E11" s="298">
        <v>32964</v>
      </c>
      <c r="F11" s="131" t="s">
        <v>11</v>
      </c>
      <c r="G11" s="256">
        <v>12508</v>
      </c>
      <c r="H11" s="249"/>
      <c r="J11" s="245">
        <v>5</v>
      </c>
      <c r="K11" s="246">
        <v>210</v>
      </c>
      <c r="L11" s="128" t="s">
        <v>163</v>
      </c>
      <c r="M11" s="120" t="s">
        <v>103</v>
      </c>
      <c r="N11" s="247">
        <v>32143</v>
      </c>
      <c r="O11" s="131" t="s">
        <v>11</v>
      </c>
      <c r="P11" s="256">
        <v>11009</v>
      </c>
      <c r="Q11" s="249"/>
    </row>
    <row r="12" spans="1:17" s="107" customFormat="1" ht="30.75" customHeight="1">
      <c r="A12" s="133">
        <v>5</v>
      </c>
      <c r="B12" s="120">
        <v>15</v>
      </c>
      <c r="C12" s="128" t="s">
        <v>180</v>
      </c>
      <c r="D12" s="120" t="s">
        <v>107</v>
      </c>
      <c r="E12" s="137">
        <v>26651</v>
      </c>
      <c r="F12" s="141" t="s">
        <v>11</v>
      </c>
      <c r="G12" s="295">
        <v>13190</v>
      </c>
      <c r="H12" s="136"/>
      <c r="J12" s="133">
        <v>6</v>
      </c>
      <c r="K12" s="120">
        <v>230</v>
      </c>
      <c r="L12" s="128" t="s">
        <v>200</v>
      </c>
      <c r="M12" s="120" t="s">
        <v>70</v>
      </c>
      <c r="N12" s="137">
        <v>32874</v>
      </c>
      <c r="O12" s="141" t="s">
        <v>11</v>
      </c>
      <c r="P12" s="295">
        <v>10685</v>
      </c>
      <c r="Q12" s="136"/>
    </row>
    <row r="13" spans="1:17" s="107" customFormat="1" ht="30.75" customHeight="1">
      <c r="A13" s="133">
        <v>6</v>
      </c>
      <c r="B13" s="120">
        <v>294</v>
      </c>
      <c r="C13" s="128" t="s">
        <v>185</v>
      </c>
      <c r="D13" s="120" t="s">
        <v>51</v>
      </c>
      <c r="E13" s="140">
        <v>35685</v>
      </c>
      <c r="F13" s="141" t="s">
        <v>11</v>
      </c>
      <c r="G13" s="295">
        <v>13222</v>
      </c>
      <c r="H13" s="136"/>
      <c r="J13" s="133">
        <v>7</v>
      </c>
      <c r="K13" s="120">
        <v>283</v>
      </c>
      <c r="L13" s="128" t="s">
        <v>115</v>
      </c>
      <c r="M13" s="120" t="s">
        <v>51</v>
      </c>
      <c r="N13" s="140">
        <v>32964</v>
      </c>
      <c r="O13" s="141" t="s">
        <v>11</v>
      </c>
      <c r="P13" s="295">
        <v>12508</v>
      </c>
      <c r="Q13" s="136"/>
    </row>
    <row r="14" spans="1:17" s="107" customFormat="1" ht="30.75" customHeight="1">
      <c r="A14" s="133">
        <v>7</v>
      </c>
      <c r="B14" s="250">
        <v>343</v>
      </c>
      <c r="C14" s="251" t="s">
        <v>195</v>
      </c>
      <c r="D14" s="250" t="s">
        <v>196</v>
      </c>
      <c r="E14" s="252">
        <v>24193</v>
      </c>
      <c r="F14" s="253" t="s">
        <v>11</v>
      </c>
      <c r="G14" s="296">
        <v>14388</v>
      </c>
      <c r="H14" s="255"/>
      <c r="J14" s="133">
        <v>8</v>
      </c>
      <c r="K14" s="250">
        <v>294</v>
      </c>
      <c r="L14" s="251" t="s">
        <v>185</v>
      </c>
      <c r="M14" s="250" t="s">
        <v>51</v>
      </c>
      <c r="N14" s="252">
        <v>35685</v>
      </c>
      <c r="O14" s="253" t="s">
        <v>11</v>
      </c>
      <c r="P14" s="296">
        <v>13222</v>
      </c>
      <c r="Q14" s="255"/>
    </row>
    <row r="15" spans="1:17" s="107" customFormat="1" ht="30.75" customHeight="1">
      <c r="A15" s="133">
        <v>8</v>
      </c>
      <c r="B15" s="250">
        <v>76</v>
      </c>
      <c r="C15" s="251" t="s">
        <v>201</v>
      </c>
      <c r="D15" s="250" t="s">
        <v>42</v>
      </c>
      <c r="E15" s="252">
        <v>32319</v>
      </c>
      <c r="F15" s="253" t="s">
        <v>11</v>
      </c>
      <c r="G15" s="296">
        <v>14799</v>
      </c>
      <c r="H15" s="255"/>
      <c r="J15" s="133">
        <v>9</v>
      </c>
      <c r="K15" s="250">
        <v>343</v>
      </c>
      <c r="L15" s="251" t="s">
        <v>195</v>
      </c>
      <c r="M15" s="250" t="s">
        <v>196</v>
      </c>
      <c r="N15" s="252">
        <v>24193</v>
      </c>
      <c r="O15" s="253" t="s">
        <v>11</v>
      </c>
      <c r="P15" s="296">
        <v>14388</v>
      </c>
      <c r="Q15" s="255"/>
    </row>
    <row r="16" spans="1:17" s="107" customFormat="1" ht="30.75" customHeight="1" thickBot="1">
      <c r="A16" s="245"/>
      <c r="B16" s="246"/>
      <c r="C16" s="128"/>
      <c r="D16" s="120"/>
      <c r="E16" s="252"/>
      <c r="F16" s="253"/>
      <c r="G16" s="296"/>
      <c r="H16" s="249"/>
      <c r="I16" s="143"/>
      <c r="J16" s="144">
        <v>10</v>
      </c>
      <c r="K16" s="145"/>
      <c r="L16" s="146"/>
      <c r="M16" s="145"/>
      <c r="N16" s="147"/>
      <c r="O16" s="149"/>
      <c r="P16" s="297"/>
      <c r="Q16" s="151"/>
    </row>
    <row r="17" spans="1:16" s="107" customFormat="1" ht="30.75" customHeight="1" thickBot="1">
      <c r="A17" s="245">
        <v>1</v>
      </c>
      <c r="B17" s="246">
        <v>94</v>
      </c>
      <c r="C17" s="128" t="s">
        <v>241</v>
      </c>
      <c r="D17" s="120" t="s">
        <v>42</v>
      </c>
      <c r="E17" s="252">
        <v>32509</v>
      </c>
      <c r="F17" s="253" t="s">
        <v>0</v>
      </c>
      <c r="G17" s="296">
        <v>5369</v>
      </c>
      <c r="H17" s="249"/>
      <c r="J17" s="108" t="s">
        <v>491</v>
      </c>
      <c r="L17" s="104"/>
      <c r="M17" s="152"/>
      <c r="O17" s="109"/>
      <c r="P17" s="152"/>
    </row>
    <row r="18" spans="1:17" s="107" customFormat="1" ht="30.75" customHeight="1">
      <c r="A18" s="245">
        <v>2</v>
      </c>
      <c r="B18" s="246">
        <v>44</v>
      </c>
      <c r="C18" s="128" t="s">
        <v>162</v>
      </c>
      <c r="D18" s="120" t="s">
        <v>53</v>
      </c>
      <c r="E18" s="247">
        <v>32335</v>
      </c>
      <c r="F18" s="131" t="s">
        <v>0</v>
      </c>
      <c r="G18" s="256">
        <v>10086</v>
      </c>
      <c r="H18" s="249"/>
      <c r="J18" s="112" t="s">
        <v>486</v>
      </c>
      <c r="K18" s="113" t="s">
        <v>474</v>
      </c>
      <c r="L18" s="114" t="s">
        <v>475</v>
      </c>
      <c r="M18" s="113" t="s">
        <v>476</v>
      </c>
      <c r="N18" s="113" t="s">
        <v>246</v>
      </c>
      <c r="O18" s="115" t="s">
        <v>499</v>
      </c>
      <c r="P18" s="116" t="s">
        <v>485</v>
      </c>
      <c r="Q18" s="117" t="s">
        <v>479</v>
      </c>
    </row>
    <row r="19" spans="1:17" s="107" customFormat="1" ht="30.75" customHeight="1">
      <c r="A19" s="245">
        <v>3</v>
      </c>
      <c r="B19" s="246">
        <v>298</v>
      </c>
      <c r="C19" s="128" t="s">
        <v>199</v>
      </c>
      <c r="D19" s="120" t="s">
        <v>51</v>
      </c>
      <c r="E19" s="298">
        <v>35490</v>
      </c>
      <c r="F19" s="131" t="s">
        <v>0</v>
      </c>
      <c r="G19" s="256">
        <v>10795</v>
      </c>
      <c r="H19" s="249"/>
      <c r="J19" s="119">
        <v>1</v>
      </c>
      <c r="K19" s="127"/>
      <c r="L19" s="128"/>
      <c r="M19" s="120"/>
      <c r="N19" s="129"/>
      <c r="O19" s="131"/>
      <c r="P19" s="287"/>
      <c r="Q19" s="126"/>
    </row>
    <row r="20" spans="1:17" s="107" customFormat="1" ht="30.75" customHeight="1">
      <c r="A20" s="133">
        <v>4</v>
      </c>
      <c r="B20" s="246">
        <v>324</v>
      </c>
      <c r="C20" s="128" t="s">
        <v>134</v>
      </c>
      <c r="D20" s="120" t="s">
        <v>135</v>
      </c>
      <c r="E20" s="298">
        <v>32952</v>
      </c>
      <c r="F20" s="131" t="s">
        <v>0</v>
      </c>
      <c r="G20" s="256">
        <v>10865</v>
      </c>
      <c r="H20" s="136"/>
      <c r="J20" s="245">
        <v>2</v>
      </c>
      <c r="K20" s="246">
        <v>94</v>
      </c>
      <c r="L20" s="128" t="s">
        <v>241</v>
      </c>
      <c r="M20" s="120" t="s">
        <v>42</v>
      </c>
      <c r="N20" s="247">
        <v>32509</v>
      </c>
      <c r="O20" s="131" t="s">
        <v>0</v>
      </c>
      <c r="P20" s="256">
        <v>5369</v>
      </c>
      <c r="Q20" s="249"/>
    </row>
    <row r="21" spans="1:17" s="107" customFormat="1" ht="30.75" customHeight="1">
      <c r="A21" s="133">
        <v>5</v>
      </c>
      <c r="B21" s="120">
        <v>131</v>
      </c>
      <c r="C21" s="128" t="s">
        <v>223</v>
      </c>
      <c r="D21" s="120" t="s">
        <v>151</v>
      </c>
      <c r="E21" s="137">
        <v>34122</v>
      </c>
      <c r="F21" s="141" t="s">
        <v>0</v>
      </c>
      <c r="G21" s="295">
        <v>11733</v>
      </c>
      <c r="H21" s="136"/>
      <c r="J21" s="245">
        <v>3</v>
      </c>
      <c r="K21" s="246">
        <v>131</v>
      </c>
      <c r="L21" s="128" t="s">
        <v>223</v>
      </c>
      <c r="M21" s="120" t="s">
        <v>151</v>
      </c>
      <c r="N21" s="247">
        <v>34122</v>
      </c>
      <c r="O21" s="131" t="s">
        <v>0</v>
      </c>
      <c r="P21" s="256">
        <v>11733</v>
      </c>
      <c r="Q21" s="249"/>
    </row>
    <row r="22" spans="1:17" s="107" customFormat="1" ht="30.75" customHeight="1">
      <c r="A22" s="133" t="s">
        <v>517</v>
      </c>
      <c r="B22" s="120">
        <v>211</v>
      </c>
      <c r="C22" s="128" t="s">
        <v>218</v>
      </c>
      <c r="D22" s="120" t="s">
        <v>103</v>
      </c>
      <c r="E22" s="137">
        <v>34700</v>
      </c>
      <c r="F22" s="141" t="s">
        <v>0</v>
      </c>
      <c r="G22" s="295" t="s">
        <v>512</v>
      </c>
      <c r="H22" s="255"/>
      <c r="J22" s="245">
        <v>4</v>
      </c>
      <c r="K22" s="246">
        <v>211</v>
      </c>
      <c r="L22" s="128" t="s">
        <v>218</v>
      </c>
      <c r="M22" s="120" t="s">
        <v>103</v>
      </c>
      <c r="N22" s="247">
        <v>34700</v>
      </c>
      <c r="O22" s="131" t="s">
        <v>0</v>
      </c>
      <c r="P22" s="256" t="s">
        <v>512</v>
      </c>
      <c r="Q22" s="249"/>
    </row>
    <row r="23" spans="1:17" s="107" customFormat="1" ht="30.75" customHeight="1">
      <c r="A23" s="133" t="s">
        <v>517</v>
      </c>
      <c r="B23" s="250">
        <v>213</v>
      </c>
      <c r="C23" s="251" t="s">
        <v>236</v>
      </c>
      <c r="D23" s="250" t="s">
        <v>103</v>
      </c>
      <c r="E23" s="137">
        <v>32874</v>
      </c>
      <c r="F23" s="141" t="s">
        <v>0</v>
      </c>
      <c r="G23" s="295" t="s">
        <v>512</v>
      </c>
      <c r="H23" s="255"/>
      <c r="J23" s="245">
        <v>5</v>
      </c>
      <c r="K23" s="246">
        <v>213</v>
      </c>
      <c r="L23" s="128" t="s">
        <v>236</v>
      </c>
      <c r="M23" s="120" t="s">
        <v>103</v>
      </c>
      <c r="N23" s="247">
        <v>32874</v>
      </c>
      <c r="O23" s="131" t="s">
        <v>0</v>
      </c>
      <c r="P23" s="256" t="s">
        <v>512</v>
      </c>
      <c r="Q23" s="249"/>
    </row>
    <row r="24" spans="1:17" s="107" customFormat="1" ht="30.75" customHeight="1">
      <c r="A24" s="245"/>
      <c r="B24" s="246"/>
      <c r="C24" s="128"/>
      <c r="D24" s="120"/>
      <c r="E24" s="137"/>
      <c r="F24" s="141"/>
      <c r="G24" s="295"/>
      <c r="H24" s="249"/>
      <c r="J24" s="133">
        <v>6</v>
      </c>
      <c r="K24" s="120">
        <v>44</v>
      </c>
      <c r="L24" s="128" t="s">
        <v>162</v>
      </c>
      <c r="M24" s="120" t="s">
        <v>53</v>
      </c>
      <c r="N24" s="137">
        <v>32335</v>
      </c>
      <c r="O24" s="141" t="s">
        <v>0</v>
      </c>
      <c r="P24" s="295">
        <v>10086</v>
      </c>
      <c r="Q24" s="136"/>
    </row>
    <row r="25" spans="1:17" s="107" customFormat="1" ht="30.75" customHeight="1">
      <c r="A25" s="245">
        <v>1</v>
      </c>
      <c r="B25" s="246">
        <v>22</v>
      </c>
      <c r="C25" s="128" t="s">
        <v>240</v>
      </c>
      <c r="D25" s="120" t="s">
        <v>42</v>
      </c>
      <c r="E25" s="137">
        <v>32874</v>
      </c>
      <c r="F25" s="141" t="s">
        <v>1</v>
      </c>
      <c r="G25" s="295">
        <v>5422</v>
      </c>
      <c r="H25" s="249"/>
      <c r="J25" s="133">
        <v>7</v>
      </c>
      <c r="K25" s="120">
        <v>298</v>
      </c>
      <c r="L25" s="128" t="s">
        <v>199</v>
      </c>
      <c r="M25" s="120" t="s">
        <v>51</v>
      </c>
      <c r="N25" s="140">
        <v>35490</v>
      </c>
      <c r="O25" s="141" t="s">
        <v>0</v>
      </c>
      <c r="P25" s="295">
        <v>10795</v>
      </c>
      <c r="Q25" s="136"/>
    </row>
    <row r="26" spans="1:17" s="107" customFormat="1" ht="30.75" customHeight="1">
      <c r="A26" s="245">
        <v>2</v>
      </c>
      <c r="B26" s="246">
        <v>201</v>
      </c>
      <c r="C26" s="128" t="s">
        <v>177</v>
      </c>
      <c r="D26" s="120" t="s">
        <v>57</v>
      </c>
      <c r="E26" s="137">
        <v>34688</v>
      </c>
      <c r="F26" s="141" t="s">
        <v>1</v>
      </c>
      <c r="G26" s="295">
        <v>5623</v>
      </c>
      <c r="H26" s="249"/>
      <c r="J26" s="133">
        <v>8</v>
      </c>
      <c r="K26" s="250">
        <v>324</v>
      </c>
      <c r="L26" s="251" t="s">
        <v>134</v>
      </c>
      <c r="M26" s="250" t="s">
        <v>135</v>
      </c>
      <c r="N26" s="252">
        <v>32952</v>
      </c>
      <c r="O26" s="253" t="s">
        <v>0</v>
      </c>
      <c r="P26" s="296">
        <v>10865</v>
      </c>
      <c r="Q26" s="255"/>
    </row>
    <row r="27" spans="1:17" s="107" customFormat="1" ht="30.75" customHeight="1">
      <c r="A27" s="245">
        <v>3</v>
      </c>
      <c r="B27" s="246">
        <v>54</v>
      </c>
      <c r="C27" s="128" t="s">
        <v>173</v>
      </c>
      <c r="D27" s="120" t="s">
        <v>42</v>
      </c>
      <c r="E27" s="247">
        <v>32874</v>
      </c>
      <c r="F27" s="131" t="s">
        <v>1</v>
      </c>
      <c r="G27" s="256">
        <v>10826</v>
      </c>
      <c r="H27" s="249"/>
      <c r="J27" s="133">
        <v>9</v>
      </c>
      <c r="K27" s="250"/>
      <c r="L27" s="251"/>
      <c r="M27" s="250"/>
      <c r="N27" s="252"/>
      <c r="O27" s="253"/>
      <c r="P27" s="296"/>
      <c r="Q27" s="255"/>
    </row>
    <row r="28" spans="1:17" s="107" customFormat="1" ht="30.75" customHeight="1" thickBot="1">
      <c r="A28" s="133">
        <v>4</v>
      </c>
      <c r="B28" s="246">
        <v>275</v>
      </c>
      <c r="C28" s="128" t="s">
        <v>174</v>
      </c>
      <c r="D28" s="120" t="s">
        <v>38</v>
      </c>
      <c r="E28" s="298">
        <v>33970</v>
      </c>
      <c r="F28" s="131" t="s">
        <v>1</v>
      </c>
      <c r="G28" s="256">
        <v>11268</v>
      </c>
      <c r="H28" s="136"/>
      <c r="J28" s="144">
        <v>10</v>
      </c>
      <c r="K28" s="145"/>
      <c r="L28" s="146"/>
      <c r="M28" s="145"/>
      <c r="N28" s="147"/>
      <c r="O28" s="149"/>
      <c r="P28" s="297"/>
      <c r="Q28" s="151"/>
    </row>
    <row r="29" spans="1:16" s="107" customFormat="1" ht="30.75" customHeight="1" thickBot="1">
      <c r="A29" s="133">
        <v>5</v>
      </c>
      <c r="B29" s="120">
        <v>57</v>
      </c>
      <c r="C29" s="128" t="s">
        <v>186</v>
      </c>
      <c r="D29" s="120" t="s">
        <v>42</v>
      </c>
      <c r="E29" s="137">
        <v>27174</v>
      </c>
      <c r="F29" s="141" t="s">
        <v>1</v>
      </c>
      <c r="G29" s="295">
        <v>11960</v>
      </c>
      <c r="H29" s="136"/>
      <c r="J29" s="108" t="s">
        <v>492</v>
      </c>
      <c r="L29" s="104"/>
      <c r="M29" s="109"/>
      <c r="O29" s="109"/>
      <c r="P29" s="152"/>
    </row>
    <row r="30" spans="1:17" s="107" customFormat="1" ht="30.75" customHeight="1">
      <c r="A30" s="133">
        <v>6</v>
      </c>
      <c r="B30" s="120">
        <v>90</v>
      </c>
      <c r="C30" s="128" t="s">
        <v>359</v>
      </c>
      <c r="D30" s="120" t="s">
        <v>42</v>
      </c>
      <c r="E30" s="137">
        <v>22282</v>
      </c>
      <c r="F30" s="141" t="s">
        <v>1</v>
      </c>
      <c r="G30" s="295">
        <v>14014</v>
      </c>
      <c r="H30" s="255"/>
      <c r="J30" s="112" t="s">
        <v>486</v>
      </c>
      <c r="K30" s="113" t="s">
        <v>474</v>
      </c>
      <c r="L30" s="114" t="s">
        <v>475</v>
      </c>
      <c r="M30" s="113" t="s">
        <v>476</v>
      </c>
      <c r="N30" s="113" t="s">
        <v>246</v>
      </c>
      <c r="O30" s="115" t="s">
        <v>499</v>
      </c>
      <c r="P30" s="116" t="s">
        <v>485</v>
      </c>
      <c r="Q30" s="117" t="s">
        <v>479</v>
      </c>
    </row>
    <row r="31" spans="1:17" s="107" customFormat="1" ht="30.75" customHeight="1">
      <c r="A31" s="133" t="s">
        <v>517</v>
      </c>
      <c r="B31" s="250">
        <v>27</v>
      </c>
      <c r="C31" s="251" t="s">
        <v>238</v>
      </c>
      <c r="D31" s="250" t="s">
        <v>42</v>
      </c>
      <c r="E31" s="137"/>
      <c r="F31" s="141" t="s">
        <v>1</v>
      </c>
      <c r="G31" s="295" t="s">
        <v>512</v>
      </c>
      <c r="H31" s="255"/>
      <c r="J31" s="119">
        <v>1</v>
      </c>
      <c r="K31" s="127"/>
      <c r="L31" s="128"/>
      <c r="M31" s="120"/>
      <c r="N31" s="129"/>
      <c r="O31" s="131"/>
      <c r="P31" s="287"/>
      <c r="Q31" s="126"/>
    </row>
    <row r="32" spans="1:17" s="107" customFormat="1" ht="30.75" customHeight="1">
      <c r="A32" s="245"/>
      <c r="B32" s="246"/>
      <c r="C32" s="128"/>
      <c r="D32" s="120"/>
      <c r="E32" s="137"/>
      <c r="F32" s="141"/>
      <c r="G32" s="295"/>
      <c r="H32" s="249"/>
      <c r="J32" s="245">
        <v>2</v>
      </c>
      <c r="K32" s="246">
        <v>22</v>
      </c>
      <c r="L32" s="128" t="s">
        <v>240</v>
      </c>
      <c r="M32" s="120" t="s">
        <v>42</v>
      </c>
      <c r="N32" s="247">
        <v>32874</v>
      </c>
      <c r="O32" s="131" t="s">
        <v>1</v>
      </c>
      <c r="P32" s="256">
        <v>5422</v>
      </c>
      <c r="Q32" s="249"/>
    </row>
    <row r="33" spans="1:17" s="107" customFormat="1" ht="30.75" customHeight="1">
      <c r="A33" s="245"/>
      <c r="B33" s="246"/>
      <c r="C33" s="128"/>
      <c r="D33" s="120"/>
      <c r="E33" s="137"/>
      <c r="F33" s="141"/>
      <c r="G33" s="295"/>
      <c r="H33" s="249"/>
      <c r="J33" s="245">
        <v>3</v>
      </c>
      <c r="K33" s="246">
        <v>27</v>
      </c>
      <c r="L33" s="128" t="s">
        <v>238</v>
      </c>
      <c r="M33" s="120" t="s">
        <v>42</v>
      </c>
      <c r="N33" s="247"/>
      <c r="O33" s="131" t="s">
        <v>1</v>
      </c>
      <c r="P33" s="256" t="s">
        <v>512</v>
      </c>
      <c r="Q33" s="249"/>
    </row>
    <row r="34" spans="1:17" s="107" customFormat="1" ht="30.75" customHeight="1">
      <c r="A34" s="245"/>
      <c r="B34" s="246"/>
      <c r="C34" s="128"/>
      <c r="D34" s="120"/>
      <c r="E34" s="137"/>
      <c r="F34" s="141"/>
      <c r="G34" s="295"/>
      <c r="H34" s="249"/>
      <c r="J34" s="245">
        <v>4</v>
      </c>
      <c r="K34" s="246">
        <v>54</v>
      </c>
      <c r="L34" s="128" t="s">
        <v>173</v>
      </c>
      <c r="M34" s="120" t="s">
        <v>42</v>
      </c>
      <c r="N34" s="247">
        <v>32874</v>
      </c>
      <c r="O34" s="131" t="s">
        <v>1</v>
      </c>
      <c r="P34" s="256">
        <v>10826</v>
      </c>
      <c r="Q34" s="249"/>
    </row>
    <row r="35" spans="1:17" s="107" customFormat="1" ht="30.75" customHeight="1">
      <c r="A35" s="245"/>
      <c r="B35" s="246"/>
      <c r="C35" s="128"/>
      <c r="D35" s="120"/>
      <c r="E35" s="247"/>
      <c r="F35" s="131"/>
      <c r="G35" s="248"/>
      <c r="H35" s="249"/>
      <c r="J35" s="245">
        <v>5</v>
      </c>
      <c r="K35" s="246">
        <v>57</v>
      </c>
      <c r="L35" s="128" t="s">
        <v>186</v>
      </c>
      <c r="M35" s="120" t="s">
        <v>42</v>
      </c>
      <c r="N35" s="247">
        <v>27174</v>
      </c>
      <c r="O35" s="131" t="s">
        <v>1</v>
      </c>
      <c r="P35" s="256">
        <v>11960</v>
      </c>
      <c r="Q35" s="249"/>
    </row>
    <row r="36" spans="1:17" s="107" customFormat="1" ht="30.75" customHeight="1">
      <c r="A36" s="133"/>
      <c r="B36" s="120"/>
      <c r="C36" s="128"/>
      <c r="D36" s="120"/>
      <c r="E36" s="137"/>
      <c r="F36" s="141"/>
      <c r="G36" s="139"/>
      <c r="H36" s="136"/>
      <c r="J36" s="133">
        <v>6</v>
      </c>
      <c r="K36" s="120">
        <v>90</v>
      </c>
      <c r="L36" s="128" t="s">
        <v>359</v>
      </c>
      <c r="M36" s="120" t="s">
        <v>42</v>
      </c>
      <c r="N36" s="137">
        <v>22282</v>
      </c>
      <c r="O36" s="141" t="s">
        <v>1</v>
      </c>
      <c r="P36" s="295">
        <v>14014</v>
      </c>
      <c r="Q36" s="136"/>
    </row>
    <row r="37" spans="1:17" s="107" customFormat="1" ht="30.75" customHeight="1">
      <c r="A37" s="133"/>
      <c r="B37" s="120"/>
      <c r="C37" s="128"/>
      <c r="D37" s="120"/>
      <c r="E37" s="140"/>
      <c r="F37" s="141"/>
      <c r="G37" s="139"/>
      <c r="H37" s="136"/>
      <c r="J37" s="133">
        <v>7</v>
      </c>
      <c r="K37" s="120">
        <v>201</v>
      </c>
      <c r="L37" s="128" t="s">
        <v>177</v>
      </c>
      <c r="M37" s="120" t="s">
        <v>57</v>
      </c>
      <c r="N37" s="140">
        <v>34688</v>
      </c>
      <c r="O37" s="141" t="s">
        <v>1</v>
      </c>
      <c r="P37" s="295">
        <v>5623</v>
      </c>
      <c r="Q37" s="136"/>
    </row>
    <row r="38" spans="1:17" s="107" customFormat="1" ht="30.75" customHeight="1">
      <c r="A38" s="133"/>
      <c r="B38" s="250"/>
      <c r="C38" s="251"/>
      <c r="D38" s="250"/>
      <c r="E38" s="252"/>
      <c r="F38" s="253"/>
      <c r="G38" s="254"/>
      <c r="H38" s="255"/>
      <c r="J38" s="133">
        <v>8</v>
      </c>
      <c r="K38" s="250">
        <v>275</v>
      </c>
      <c r="L38" s="251" t="s">
        <v>174</v>
      </c>
      <c r="M38" s="250" t="s">
        <v>38</v>
      </c>
      <c r="N38" s="252">
        <v>33970</v>
      </c>
      <c r="O38" s="253" t="s">
        <v>1</v>
      </c>
      <c r="P38" s="296">
        <v>11268</v>
      </c>
      <c r="Q38" s="255"/>
    </row>
    <row r="39" spans="1:17" s="107" customFormat="1" ht="30.75" customHeight="1">
      <c r="A39" s="133"/>
      <c r="B39" s="250"/>
      <c r="C39" s="251"/>
      <c r="D39" s="250"/>
      <c r="E39" s="252"/>
      <c r="F39" s="253"/>
      <c r="G39" s="254"/>
      <c r="H39" s="255"/>
      <c r="J39" s="133">
        <v>9</v>
      </c>
      <c r="K39" s="250"/>
      <c r="L39" s="251"/>
      <c r="M39" s="250"/>
      <c r="N39" s="252"/>
      <c r="O39" s="253"/>
      <c r="P39" s="296"/>
      <c r="Q39" s="255"/>
    </row>
    <row r="40" spans="1:17" s="107" customFormat="1" ht="30.75" customHeight="1" thickBot="1">
      <c r="A40" s="144"/>
      <c r="B40" s="145"/>
      <c r="C40" s="146"/>
      <c r="D40" s="145"/>
      <c r="E40" s="147"/>
      <c r="F40" s="149"/>
      <c r="G40" s="150"/>
      <c r="H40" s="151"/>
      <c r="J40" s="144">
        <v>10</v>
      </c>
      <c r="K40" s="145"/>
      <c r="L40" s="146"/>
      <c r="M40" s="145"/>
      <c r="N40" s="147"/>
      <c r="O40" s="149"/>
      <c r="P40" s="297"/>
      <c r="Q40" s="151"/>
    </row>
    <row r="41" spans="4:25" s="157" customFormat="1" ht="12.75">
      <c r="D41" s="158"/>
      <c r="J41" s="158"/>
      <c r="P41" s="159"/>
      <c r="U41" s="107"/>
      <c r="V41" s="107"/>
      <c r="W41" s="107"/>
      <c r="X41" s="107"/>
      <c r="Y41" s="107"/>
    </row>
    <row r="42" spans="1:25" s="162" customFormat="1" ht="12.75">
      <c r="A42" s="349" t="s">
        <v>483</v>
      </c>
      <c r="B42" s="349"/>
      <c r="C42" s="349"/>
      <c r="D42" s="161"/>
      <c r="E42" s="350"/>
      <c r="F42" s="350"/>
      <c r="G42" s="350"/>
      <c r="H42" s="350"/>
      <c r="I42" s="350"/>
      <c r="J42" s="350"/>
      <c r="K42" s="350"/>
      <c r="L42" s="160"/>
      <c r="M42" s="160"/>
      <c r="N42" s="350" t="s">
        <v>495</v>
      </c>
      <c r="O42" s="350"/>
      <c r="P42" s="350"/>
      <c r="Q42" s="350"/>
      <c r="U42" s="107"/>
      <c r="V42" s="107"/>
      <c r="W42" s="107"/>
      <c r="X42" s="107"/>
      <c r="Y42" s="107"/>
    </row>
    <row r="43" spans="1:25" s="162" customFormat="1" ht="12.75">
      <c r="A43" s="349" t="s">
        <v>480</v>
      </c>
      <c r="B43" s="349"/>
      <c r="C43" s="349"/>
      <c r="D43" s="350" t="s">
        <v>481</v>
      </c>
      <c r="E43" s="350"/>
      <c r="F43" s="349" t="s">
        <v>482</v>
      </c>
      <c r="G43" s="349"/>
      <c r="H43" s="163"/>
      <c r="I43" s="349" t="s">
        <v>482</v>
      </c>
      <c r="J43" s="349"/>
      <c r="K43" s="349"/>
      <c r="L43" s="349" t="s">
        <v>482</v>
      </c>
      <c r="M43" s="349"/>
      <c r="N43" s="350" t="s">
        <v>482</v>
      </c>
      <c r="O43" s="350"/>
      <c r="P43" s="350"/>
      <c r="Q43" s="350"/>
      <c r="U43" s="107"/>
      <c r="V43" s="107"/>
      <c r="W43" s="107"/>
      <c r="X43" s="107"/>
      <c r="Y43" s="107"/>
    </row>
  </sheetData>
  <sheetProtection/>
  <mergeCells count="21">
    <mergeCell ref="N43:Q43"/>
    <mergeCell ref="H5:H6"/>
    <mergeCell ref="E42:H42"/>
    <mergeCell ref="I42:K42"/>
    <mergeCell ref="N42:Q42"/>
    <mergeCell ref="F2:G4"/>
    <mergeCell ref="F43:G43"/>
    <mergeCell ref="A43:C43"/>
    <mergeCell ref="A5:A6"/>
    <mergeCell ref="C5:C6"/>
    <mergeCell ref="D5:D6"/>
    <mergeCell ref="L43:M43"/>
    <mergeCell ref="H1:K1"/>
    <mergeCell ref="I4:K4"/>
    <mergeCell ref="I43:K43"/>
    <mergeCell ref="A42:C42"/>
    <mergeCell ref="E5:E6"/>
    <mergeCell ref="D43:E43"/>
    <mergeCell ref="G5:G6"/>
    <mergeCell ref="B5:B6"/>
    <mergeCell ref="F5:F6"/>
  </mergeCells>
  <printOptions horizontalCentered="1" verticalCentered="1"/>
  <pageMargins left="0.6" right="0.61" top="1.96" bottom="0.99" header="0.3937007874015748" footer="0.3937007874015748"/>
  <pageSetup fitToHeight="1" fitToWidth="1"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tabColor rgb="FFC00000"/>
    <pageSetUpPr fitToPage="1"/>
  </sheetPr>
  <dimension ref="A1:T41"/>
  <sheetViews>
    <sheetView zoomScale="80" zoomScaleNormal="80" zoomScalePageLayoutView="0" workbookViewId="0" topLeftCell="A7">
      <selection activeCell="B9" sqref="B9"/>
    </sheetView>
  </sheetViews>
  <sheetFormatPr defaultColWidth="9.00390625" defaultRowHeight="12.75"/>
  <cols>
    <col min="1" max="1" width="4.75390625" style="212" customWidth="1"/>
    <col min="2" max="2" width="6.75390625" style="186" customWidth="1"/>
    <col min="3" max="3" width="25.75390625" style="212" customWidth="1"/>
    <col min="4" max="4" width="10.75390625" style="186" customWidth="1"/>
    <col min="5" max="5" width="10.75390625" style="212" customWidth="1"/>
    <col min="6" max="6" width="10.75390625" style="186" customWidth="1"/>
    <col min="7" max="15" width="7.75390625" style="213" customWidth="1"/>
    <col min="16" max="16" width="8.875" style="213" customWidth="1"/>
    <col min="17" max="17" width="9.125" style="186" customWidth="1"/>
    <col min="18" max="18" width="29.75390625" style="186" bestFit="1" customWidth="1"/>
    <col min="19" max="16384" width="9.125" style="186" customWidth="1"/>
  </cols>
  <sheetData>
    <row r="1" spans="1:8" s="165" customFormat="1" ht="18" customHeight="1">
      <c r="A1" s="86" t="s">
        <v>471</v>
      </c>
      <c r="C1" s="87" t="str">
        <f>'Programme-Program'!A1</f>
        <v>GÖRME ENGELLİLER ATLETİZM TÜRKİYE ŞAMPİYONASI </v>
      </c>
      <c r="D1" s="87"/>
      <c r="E1" s="166"/>
      <c r="F1" s="167"/>
      <c r="H1" s="165" t="s">
        <v>470</v>
      </c>
    </row>
    <row r="2" spans="1:16" s="165" customFormat="1" ht="18" customHeight="1">
      <c r="A2" s="86"/>
      <c r="C2" s="87"/>
      <c r="D2" s="87"/>
      <c r="E2" s="166"/>
      <c r="F2" s="357" t="str">
        <f>D4</f>
        <v>B1-B2 </v>
      </c>
      <c r="G2" s="357"/>
      <c r="H2" s="169"/>
      <c r="I2" s="169"/>
      <c r="J2" s="169"/>
      <c r="K2" s="169"/>
      <c r="L2" s="169"/>
      <c r="M2" s="169"/>
      <c r="N2" s="169"/>
      <c r="O2" s="169"/>
      <c r="P2" s="169"/>
    </row>
    <row r="3" spans="1:16" s="165" customFormat="1" ht="18" customHeight="1">
      <c r="A3" s="86"/>
      <c r="C3" s="87"/>
      <c r="D3" s="87"/>
      <c r="E3" s="166"/>
      <c r="F3" s="357"/>
      <c r="G3" s="357"/>
      <c r="H3" s="169" t="str">
        <f>'Erkek İyi Derece'!I33</f>
        <v>B2 ERKEK :  Üç Adım Atlama: MURAT KILIÇ 10,39m ANTALYA WRL 04.04.2011</v>
      </c>
      <c r="I3" s="169"/>
      <c r="J3" s="169"/>
      <c r="K3" s="169"/>
      <c r="L3" s="171"/>
      <c r="M3" s="171"/>
      <c r="N3" s="171"/>
      <c r="O3" s="171"/>
      <c r="P3" s="171"/>
    </row>
    <row r="4" spans="1:16" s="165" customFormat="1" ht="18" customHeight="1">
      <c r="A4" s="86" t="s">
        <v>244</v>
      </c>
      <c r="C4" s="90" t="str">
        <f>'Programme-Program'!D9</f>
        <v>ÜÇ ADIM ATLAMA </v>
      </c>
      <c r="D4" s="172" t="str">
        <f>'Programme-Program'!F9</f>
        <v>B1-B2 </v>
      </c>
      <c r="E4" s="173"/>
      <c r="F4" s="357"/>
      <c r="G4" s="357"/>
      <c r="H4" s="169"/>
      <c r="I4" s="174"/>
      <c r="J4" s="175"/>
      <c r="K4" s="175"/>
      <c r="L4" s="175"/>
      <c r="M4" s="175"/>
      <c r="N4" s="175"/>
      <c r="O4" s="175"/>
      <c r="P4" s="171"/>
    </row>
    <row r="5" spans="1:16" s="165" customFormat="1" ht="18" customHeight="1">
      <c r="A5" s="165" t="s">
        <v>472</v>
      </c>
      <c r="C5" s="96" t="str">
        <f>'Programme-Program'!E9</f>
        <v>ERKEK</v>
      </c>
      <c r="D5" s="176" t="str">
        <f>'Programme-Program'!E9</f>
        <v>ERKEK</v>
      </c>
      <c r="E5" s="173"/>
      <c r="F5" s="357"/>
      <c r="G5" s="357"/>
      <c r="H5" s="325" t="s">
        <v>496</v>
      </c>
      <c r="I5" s="325"/>
      <c r="J5" s="356">
        <f>'Programme-Program'!A9</f>
        <v>40950</v>
      </c>
      <c r="K5" s="356"/>
      <c r="L5" s="356"/>
      <c r="M5" s="92"/>
      <c r="N5" s="177">
        <f>'Programme-Program'!C9</f>
        <v>40950.666666666664</v>
      </c>
      <c r="O5" s="92"/>
      <c r="P5" s="92"/>
    </row>
    <row r="6" spans="1:16" s="165" customFormat="1" ht="18" customHeight="1" thickBot="1">
      <c r="A6" s="86"/>
      <c r="C6" s="178"/>
      <c r="D6" s="179"/>
      <c r="E6" s="180"/>
      <c r="F6" s="181"/>
      <c r="G6" s="182"/>
      <c r="H6" s="182"/>
      <c r="I6" s="183"/>
      <c r="J6" s="183"/>
      <c r="K6" s="183"/>
      <c r="L6" s="183"/>
      <c r="M6" s="184"/>
      <c r="N6" s="184"/>
      <c r="O6" s="185"/>
      <c r="P6" s="185"/>
    </row>
    <row r="7" spans="1:16" ht="19.5" customHeight="1">
      <c r="A7" s="358" t="s">
        <v>473</v>
      </c>
      <c r="B7" s="360" t="s">
        <v>474</v>
      </c>
      <c r="C7" s="385" t="s">
        <v>475</v>
      </c>
      <c r="D7" s="360" t="s">
        <v>476</v>
      </c>
      <c r="E7" s="364" t="s">
        <v>246</v>
      </c>
      <c r="F7" s="364" t="s">
        <v>499</v>
      </c>
      <c r="G7" s="384" t="s">
        <v>497</v>
      </c>
      <c r="H7" s="384"/>
      <c r="I7" s="384"/>
      <c r="J7" s="384"/>
      <c r="K7" s="384"/>
      <c r="L7" s="384"/>
      <c r="M7" s="384"/>
      <c r="N7" s="380" t="s">
        <v>478</v>
      </c>
      <c r="O7" s="380" t="s">
        <v>479</v>
      </c>
      <c r="P7" s="382" t="s">
        <v>473</v>
      </c>
    </row>
    <row r="8" spans="1:16" ht="45.75" customHeight="1">
      <c r="A8" s="359"/>
      <c r="B8" s="361"/>
      <c r="C8" s="386"/>
      <c r="D8" s="361"/>
      <c r="E8" s="365"/>
      <c r="F8" s="365"/>
      <c r="G8" s="187">
        <v>1</v>
      </c>
      <c r="H8" s="187">
        <v>2</v>
      </c>
      <c r="I8" s="187">
        <v>3</v>
      </c>
      <c r="J8" s="188" t="s">
        <v>477</v>
      </c>
      <c r="K8" s="187">
        <v>4</v>
      </c>
      <c r="L8" s="187">
        <v>5</v>
      </c>
      <c r="M8" s="187">
        <v>6</v>
      </c>
      <c r="N8" s="381"/>
      <c r="O8" s="381"/>
      <c r="P8" s="383"/>
    </row>
    <row r="9" spans="1:20" s="196" customFormat="1" ht="28.5" customHeight="1">
      <c r="A9" s="189" t="s">
        <v>517</v>
      </c>
      <c r="B9" s="190">
        <v>233</v>
      </c>
      <c r="C9" s="191" t="s">
        <v>147</v>
      </c>
      <c r="D9" s="190" t="s">
        <v>46</v>
      </c>
      <c r="E9" s="192">
        <v>30660</v>
      </c>
      <c r="F9" s="193" t="s">
        <v>11</v>
      </c>
      <c r="G9" s="275" t="s">
        <v>532</v>
      </c>
      <c r="H9" s="275" t="s">
        <v>532</v>
      </c>
      <c r="I9" s="275" t="s">
        <v>517</v>
      </c>
      <c r="J9" s="276">
        <f>MAX(G9,H9,I9)</f>
        <v>0</v>
      </c>
      <c r="K9" s="275"/>
      <c r="L9" s="275"/>
      <c r="M9" s="275"/>
      <c r="N9" s="276" t="s">
        <v>533</v>
      </c>
      <c r="O9" s="194"/>
      <c r="P9" s="195"/>
      <c r="R9" s="197"/>
      <c r="S9" s="197"/>
      <c r="T9" s="197"/>
    </row>
    <row r="10" spans="1:20" s="196" customFormat="1" ht="28.5" customHeight="1">
      <c r="A10" s="198" t="s">
        <v>517</v>
      </c>
      <c r="B10" s="199">
        <v>238</v>
      </c>
      <c r="C10" s="200" t="s">
        <v>207</v>
      </c>
      <c r="D10" s="201" t="s">
        <v>46</v>
      </c>
      <c r="E10" s="201">
        <v>35113</v>
      </c>
      <c r="F10" s="199" t="s">
        <v>11</v>
      </c>
      <c r="G10" s="277"/>
      <c r="H10" s="277"/>
      <c r="I10" s="277"/>
      <c r="J10" s="278">
        <f aca="true" t="shared" si="0" ref="J10:J38">MAX(G10,H10,I10)</f>
        <v>0</v>
      </c>
      <c r="K10" s="277"/>
      <c r="L10" s="277"/>
      <c r="M10" s="277"/>
      <c r="N10" s="278" t="s">
        <v>512</v>
      </c>
      <c r="O10" s="202"/>
      <c r="P10" s="203"/>
      <c r="R10" s="197"/>
      <c r="S10" s="197"/>
      <c r="T10" s="197"/>
    </row>
    <row r="11" spans="1:20" s="196" customFormat="1" ht="28.5" customHeight="1">
      <c r="A11" s="198"/>
      <c r="B11" s="199"/>
      <c r="C11" s="200"/>
      <c r="D11" s="201"/>
      <c r="E11" s="201"/>
      <c r="F11" s="199"/>
      <c r="G11" s="277"/>
      <c r="H11" s="277"/>
      <c r="I11" s="277"/>
      <c r="J11" s="235">
        <f t="shared" si="0"/>
        <v>0</v>
      </c>
      <c r="K11" s="236"/>
      <c r="L11" s="236"/>
      <c r="M11" s="236"/>
      <c r="N11" s="235">
        <f>MAX(G11,H11,I11,K11,L11,M11)</f>
        <v>0</v>
      </c>
      <c r="O11" s="202"/>
      <c r="P11" s="203"/>
      <c r="R11" s="197"/>
      <c r="S11" s="197"/>
      <c r="T11" s="197"/>
    </row>
    <row r="12" spans="1:20" s="196" customFormat="1" ht="28.5" customHeight="1">
      <c r="A12" s="198">
        <v>1</v>
      </c>
      <c r="B12" s="199">
        <v>357</v>
      </c>
      <c r="C12" s="200" t="s">
        <v>294</v>
      </c>
      <c r="D12" s="201" t="s">
        <v>34</v>
      </c>
      <c r="E12" s="201">
        <v>34981</v>
      </c>
      <c r="F12" s="204" t="s">
        <v>0</v>
      </c>
      <c r="G12" s="277">
        <v>1022</v>
      </c>
      <c r="H12" s="277">
        <v>1005</v>
      </c>
      <c r="I12" s="277">
        <v>966</v>
      </c>
      <c r="J12" s="278">
        <f t="shared" si="0"/>
        <v>1022</v>
      </c>
      <c r="K12" s="277">
        <v>940</v>
      </c>
      <c r="L12" s="277">
        <v>921</v>
      </c>
      <c r="M12" s="277">
        <v>916</v>
      </c>
      <c r="N12" s="278">
        <f aca="true" t="shared" si="1" ref="N12:N38">MAX(G12,H12,I12,K12,L12,M12)</f>
        <v>1022</v>
      </c>
      <c r="O12" s="202"/>
      <c r="P12" s="203"/>
      <c r="R12" s="197"/>
      <c r="S12" s="197"/>
      <c r="T12" s="197"/>
    </row>
    <row r="13" spans="1:20" s="196" customFormat="1" ht="28.5" customHeight="1">
      <c r="A13" s="198" t="s">
        <v>517</v>
      </c>
      <c r="B13" s="199">
        <v>36</v>
      </c>
      <c r="C13" s="200" t="s">
        <v>130</v>
      </c>
      <c r="D13" s="201" t="s">
        <v>42</v>
      </c>
      <c r="E13" s="201"/>
      <c r="F13" s="199" t="s">
        <v>0</v>
      </c>
      <c r="G13" s="277" t="s">
        <v>532</v>
      </c>
      <c r="H13" s="277" t="s">
        <v>532</v>
      </c>
      <c r="I13" s="277" t="s">
        <v>532</v>
      </c>
      <c r="J13" s="278">
        <f>MAX(G13,H13,I13)</f>
        <v>0</v>
      </c>
      <c r="K13" s="277" t="s">
        <v>532</v>
      </c>
      <c r="L13" s="277" t="s">
        <v>532</v>
      </c>
      <c r="M13" s="277" t="s">
        <v>532</v>
      </c>
      <c r="N13" s="278" t="s">
        <v>533</v>
      </c>
      <c r="O13" s="202"/>
      <c r="P13" s="203"/>
      <c r="R13" s="197"/>
      <c r="S13" s="197"/>
      <c r="T13" s="197"/>
    </row>
    <row r="14" spans="1:20" s="196" customFormat="1" ht="28.5" customHeight="1">
      <c r="A14" s="198" t="s">
        <v>517</v>
      </c>
      <c r="B14" s="199">
        <v>107</v>
      </c>
      <c r="C14" s="200" t="s">
        <v>233</v>
      </c>
      <c r="D14" s="201" t="s">
        <v>42</v>
      </c>
      <c r="E14" s="201">
        <v>33970</v>
      </c>
      <c r="F14" s="204" t="s">
        <v>0</v>
      </c>
      <c r="G14" s="277" t="s">
        <v>532</v>
      </c>
      <c r="H14" s="277" t="s">
        <v>532</v>
      </c>
      <c r="I14" s="277" t="s">
        <v>532</v>
      </c>
      <c r="J14" s="278">
        <f>MAX(G14,H14,I14)</f>
        <v>0</v>
      </c>
      <c r="K14" s="277" t="s">
        <v>532</v>
      </c>
      <c r="L14" s="277" t="s">
        <v>532</v>
      </c>
      <c r="M14" s="277" t="s">
        <v>532</v>
      </c>
      <c r="N14" s="278" t="s">
        <v>533</v>
      </c>
      <c r="O14" s="202"/>
      <c r="P14" s="203"/>
      <c r="R14" s="197"/>
      <c r="S14" s="197"/>
      <c r="T14" s="197"/>
    </row>
    <row r="15" spans="1:18" s="196" customFormat="1" ht="28.5" customHeight="1">
      <c r="A15" s="198" t="s">
        <v>517</v>
      </c>
      <c r="B15" s="199">
        <v>44</v>
      </c>
      <c r="C15" s="200" t="s">
        <v>159</v>
      </c>
      <c r="D15" s="201" t="s">
        <v>42</v>
      </c>
      <c r="E15" s="201">
        <v>32978</v>
      </c>
      <c r="F15" s="199" t="s">
        <v>0</v>
      </c>
      <c r="G15" s="277"/>
      <c r="H15" s="277"/>
      <c r="I15" s="277"/>
      <c r="J15" s="278">
        <f>MAX(G15,H15,I15)</f>
        <v>0</v>
      </c>
      <c r="K15" s="277"/>
      <c r="L15" s="277"/>
      <c r="M15" s="277"/>
      <c r="N15" s="278" t="s">
        <v>512</v>
      </c>
      <c r="O15" s="202"/>
      <c r="P15" s="203"/>
      <c r="R15" s="197"/>
    </row>
    <row r="16" spans="1:18" s="196" customFormat="1" ht="28.5" customHeight="1">
      <c r="A16" s="198"/>
      <c r="B16" s="199"/>
      <c r="C16" s="200"/>
      <c r="D16" s="201"/>
      <c r="E16" s="201"/>
      <c r="F16" s="199"/>
      <c r="G16" s="222"/>
      <c r="H16" s="222"/>
      <c r="I16" s="222"/>
      <c r="J16" s="235">
        <f t="shared" si="0"/>
        <v>0</v>
      </c>
      <c r="K16" s="236"/>
      <c r="L16" s="237"/>
      <c r="M16" s="237"/>
      <c r="N16" s="235">
        <f t="shared" si="1"/>
        <v>0</v>
      </c>
      <c r="O16" s="202"/>
      <c r="P16" s="203"/>
      <c r="R16" s="197"/>
    </row>
    <row r="17" spans="1:18" s="196" customFormat="1" ht="28.5" customHeight="1">
      <c r="A17" s="198"/>
      <c r="B17" s="199"/>
      <c r="C17" s="200"/>
      <c r="D17" s="201"/>
      <c r="E17" s="201"/>
      <c r="F17" s="204"/>
      <c r="G17" s="222"/>
      <c r="H17" s="222"/>
      <c r="I17" s="222"/>
      <c r="J17" s="235">
        <f t="shared" si="0"/>
        <v>0</v>
      </c>
      <c r="K17" s="236"/>
      <c r="L17" s="235"/>
      <c r="M17" s="235"/>
      <c r="N17" s="235">
        <f t="shared" si="1"/>
        <v>0</v>
      </c>
      <c r="O17" s="202"/>
      <c r="P17" s="203"/>
      <c r="R17" s="197"/>
    </row>
    <row r="18" spans="1:18" s="196" customFormat="1" ht="28.5" customHeight="1">
      <c r="A18" s="198"/>
      <c r="B18" s="199"/>
      <c r="C18" s="200"/>
      <c r="D18" s="201"/>
      <c r="E18" s="201"/>
      <c r="F18" s="199"/>
      <c r="G18" s="222"/>
      <c r="H18" s="222"/>
      <c r="I18" s="222"/>
      <c r="J18" s="235">
        <f t="shared" si="0"/>
        <v>0</v>
      </c>
      <c r="K18" s="236"/>
      <c r="L18" s="235"/>
      <c r="M18" s="235"/>
      <c r="N18" s="235">
        <f t="shared" si="1"/>
        <v>0</v>
      </c>
      <c r="O18" s="202"/>
      <c r="P18" s="203"/>
      <c r="R18" s="197"/>
    </row>
    <row r="19" spans="1:18" s="196" customFormat="1" ht="28.5" customHeight="1">
      <c r="A19" s="198"/>
      <c r="B19" s="199"/>
      <c r="C19" s="200"/>
      <c r="D19" s="201"/>
      <c r="E19" s="201"/>
      <c r="F19" s="199"/>
      <c r="G19" s="222"/>
      <c r="H19" s="222"/>
      <c r="I19" s="222"/>
      <c r="J19" s="235">
        <f t="shared" si="0"/>
        <v>0</v>
      </c>
      <c r="K19" s="236"/>
      <c r="L19" s="235"/>
      <c r="M19" s="235"/>
      <c r="N19" s="235">
        <f t="shared" si="1"/>
        <v>0</v>
      </c>
      <c r="O19" s="202"/>
      <c r="P19" s="203"/>
      <c r="R19" s="197"/>
    </row>
    <row r="20" spans="1:18" s="196" customFormat="1" ht="28.5" customHeight="1">
      <c r="A20" s="198"/>
      <c r="B20" s="199"/>
      <c r="C20" s="200"/>
      <c r="D20" s="201"/>
      <c r="E20" s="201"/>
      <c r="F20" s="204"/>
      <c r="G20" s="222"/>
      <c r="H20" s="222"/>
      <c r="I20" s="222"/>
      <c r="J20" s="235">
        <f t="shared" si="0"/>
        <v>0</v>
      </c>
      <c r="K20" s="236"/>
      <c r="L20" s="235"/>
      <c r="M20" s="235"/>
      <c r="N20" s="235">
        <f t="shared" si="1"/>
        <v>0</v>
      </c>
      <c r="O20" s="202"/>
      <c r="P20" s="203"/>
      <c r="R20" s="197"/>
    </row>
    <row r="21" spans="1:18" s="196" customFormat="1" ht="28.5" customHeight="1">
      <c r="A21" s="198"/>
      <c r="B21" s="199"/>
      <c r="C21" s="200"/>
      <c r="D21" s="201"/>
      <c r="E21" s="201"/>
      <c r="F21" s="199"/>
      <c r="G21" s="222"/>
      <c r="H21" s="222"/>
      <c r="I21" s="222"/>
      <c r="J21" s="235">
        <f t="shared" si="0"/>
        <v>0</v>
      </c>
      <c r="K21" s="236"/>
      <c r="L21" s="235"/>
      <c r="M21" s="235"/>
      <c r="N21" s="235">
        <f t="shared" si="1"/>
        <v>0</v>
      </c>
      <c r="O21" s="202"/>
      <c r="P21" s="203"/>
      <c r="R21" s="197"/>
    </row>
    <row r="22" spans="1:18" s="196" customFormat="1" ht="28.5" customHeight="1">
      <c r="A22" s="198"/>
      <c r="B22" s="199"/>
      <c r="C22" s="200"/>
      <c r="D22" s="201"/>
      <c r="E22" s="201"/>
      <c r="F22" s="204"/>
      <c r="G22" s="222"/>
      <c r="H22" s="222"/>
      <c r="I22" s="222"/>
      <c r="J22" s="235">
        <f t="shared" si="0"/>
        <v>0</v>
      </c>
      <c r="K22" s="236"/>
      <c r="L22" s="235"/>
      <c r="M22" s="235"/>
      <c r="N22" s="235">
        <f t="shared" si="1"/>
        <v>0</v>
      </c>
      <c r="O22" s="202"/>
      <c r="P22" s="203"/>
      <c r="R22" s="197"/>
    </row>
    <row r="23" spans="1:18" s="196" customFormat="1" ht="28.5" customHeight="1">
      <c r="A23" s="198"/>
      <c r="B23" s="199"/>
      <c r="C23" s="200"/>
      <c r="D23" s="201"/>
      <c r="E23" s="201"/>
      <c r="F23" s="199"/>
      <c r="G23" s="226"/>
      <c r="H23" s="226"/>
      <c r="I23" s="226"/>
      <c r="J23" s="235">
        <f t="shared" si="0"/>
        <v>0</v>
      </c>
      <c r="K23" s="238"/>
      <c r="L23" s="238"/>
      <c r="M23" s="238"/>
      <c r="N23" s="235">
        <f t="shared" si="1"/>
        <v>0</v>
      </c>
      <c r="O23" s="202"/>
      <c r="P23" s="203"/>
      <c r="R23" s="197"/>
    </row>
    <row r="24" spans="1:18" s="196" customFormat="1" ht="28.5" customHeight="1">
      <c r="A24" s="198"/>
      <c r="B24" s="199"/>
      <c r="C24" s="200"/>
      <c r="D24" s="201"/>
      <c r="E24" s="201"/>
      <c r="F24" s="204"/>
      <c r="G24" s="222"/>
      <c r="H24" s="222"/>
      <c r="I24" s="222"/>
      <c r="J24" s="235">
        <f t="shared" si="0"/>
        <v>0</v>
      </c>
      <c r="K24" s="236"/>
      <c r="L24" s="238"/>
      <c r="M24" s="238"/>
      <c r="N24" s="235">
        <f t="shared" si="1"/>
        <v>0</v>
      </c>
      <c r="O24" s="202"/>
      <c r="P24" s="203"/>
      <c r="R24" s="197"/>
    </row>
    <row r="25" spans="1:18" s="196" customFormat="1" ht="28.5" customHeight="1">
      <c r="A25" s="198"/>
      <c r="B25" s="199"/>
      <c r="C25" s="200"/>
      <c r="D25" s="201"/>
      <c r="E25" s="201"/>
      <c r="F25" s="199"/>
      <c r="G25" s="222"/>
      <c r="H25" s="222"/>
      <c r="I25" s="222"/>
      <c r="J25" s="235">
        <f t="shared" si="0"/>
        <v>0</v>
      </c>
      <c r="K25" s="236"/>
      <c r="L25" s="236"/>
      <c r="M25" s="235"/>
      <c r="N25" s="235">
        <f t="shared" si="1"/>
        <v>0</v>
      </c>
      <c r="O25" s="202"/>
      <c r="P25" s="203"/>
      <c r="R25" s="197"/>
    </row>
    <row r="26" spans="1:16" s="196" customFormat="1" ht="28.5" customHeight="1">
      <c r="A26" s="198"/>
      <c r="B26" s="199"/>
      <c r="C26" s="200"/>
      <c r="D26" s="201"/>
      <c r="E26" s="201"/>
      <c r="F26" s="199"/>
      <c r="G26" s="222"/>
      <c r="H26" s="222"/>
      <c r="I26" s="222"/>
      <c r="J26" s="235">
        <f t="shared" si="0"/>
        <v>0</v>
      </c>
      <c r="K26" s="236"/>
      <c r="L26" s="238"/>
      <c r="M26" s="238"/>
      <c r="N26" s="235">
        <f t="shared" si="1"/>
        <v>0</v>
      </c>
      <c r="O26" s="202"/>
      <c r="P26" s="203"/>
    </row>
    <row r="27" spans="1:16" s="196" customFormat="1" ht="28.5" customHeight="1">
      <c r="A27" s="198"/>
      <c r="B27" s="199"/>
      <c r="C27" s="200"/>
      <c r="D27" s="201"/>
      <c r="E27" s="201"/>
      <c r="F27" s="199"/>
      <c r="G27" s="226"/>
      <c r="H27" s="226"/>
      <c r="I27" s="226"/>
      <c r="J27" s="235">
        <f t="shared" si="0"/>
        <v>0</v>
      </c>
      <c r="K27" s="238"/>
      <c r="L27" s="238"/>
      <c r="M27" s="238"/>
      <c r="N27" s="235">
        <f t="shared" si="1"/>
        <v>0</v>
      </c>
      <c r="O27" s="202"/>
      <c r="P27" s="205"/>
    </row>
    <row r="28" spans="1:16" s="196" customFormat="1" ht="28.5" customHeight="1">
      <c r="A28" s="198"/>
      <c r="B28" s="199"/>
      <c r="C28" s="200"/>
      <c r="D28" s="201"/>
      <c r="E28" s="201"/>
      <c r="F28" s="199"/>
      <c r="G28" s="226"/>
      <c r="H28" s="226"/>
      <c r="I28" s="226"/>
      <c r="J28" s="235">
        <f t="shared" si="0"/>
        <v>0</v>
      </c>
      <c r="K28" s="238"/>
      <c r="L28" s="238"/>
      <c r="M28" s="238"/>
      <c r="N28" s="235">
        <f t="shared" si="1"/>
        <v>0</v>
      </c>
      <c r="O28" s="202"/>
      <c r="P28" s="205"/>
    </row>
    <row r="29" spans="1:16" s="196" customFormat="1" ht="28.5" customHeight="1">
      <c r="A29" s="198"/>
      <c r="B29" s="199"/>
      <c r="C29" s="200"/>
      <c r="D29" s="201"/>
      <c r="E29" s="201"/>
      <c r="F29" s="204"/>
      <c r="G29" s="226"/>
      <c r="H29" s="226"/>
      <c r="I29" s="226"/>
      <c r="J29" s="235">
        <f t="shared" si="0"/>
        <v>0</v>
      </c>
      <c r="K29" s="238"/>
      <c r="L29" s="238"/>
      <c r="M29" s="238"/>
      <c r="N29" s="235">
        <f t="shared" si="1"/>
        <v>0</v>
      </c>
      <c r="O29" s="202"/>
      <c r="P29" s="205"/>
    </row>
    <row r="30" spans="1:16" s="196" customFormat="1" ht="28.5" customHeight="1">
      <c r="A30" s="198"/>
      <c r="B30" s="199"/>
      <c r="C30" s="200"/>
      <c r="D30" s="199"/>
      <c r="E30" s="201"/>
      <c r="F30" s="199"/>
      <c r="G30" s="226"/>
      <c r="H30" s="226"/>
      <c r="I30" s="226"/>
      <c r="J30" s="235">
        <f t="shared" si="0"/>
        <v>0</v>
      </c>
      <c r="K30" s="238"/>
      <c r="L30" s="238"/>
      <c r="M30" s="238"/>
      <c r="N30" s="235">
        <f t="shared" si="1"/>
        <v>0</v>
      </c>
      <c r="O30" s="202"/>
      <c r="P30" s="205"/>
    </row>
    <row r="31" spans="1:16" s="196" customFormat="1" ht="28.5" customHeight="1">
      <c r="A31" s="198"/>
      <c r="B31" s="199"/>
      <c r="C31" s="200"/>
      <c r="D31" s="201"/>
      <c r="E31" s="201"/>
      <c r="F31" s="199"/>
      <c r="G31" s="226"/>
      <c r="H31" s="226"/>
      <c r="I31" s="226"/>
      <c r="J31" s="235">
        <f t="shared" si="0"/>
        <v>0</v>
      </c>
      <c r="K31" s="238"/>
      <c r="L31" s="238"/>
      <c r="M31" s="238"/>
      <c r="N31" s="235">
        <f t="shared" si="1"/>
        <v>0</v>
      </c>
      <c r="O31" s="202"/>
      <c r="P31" s="205"/>
    </row>
    <row r="32" spans="1:16" s="196" customFormat="1" ht="28.5" customHeight="1">
      <c r="A32" s="198"/>
      <c r="B32" s="199"/>
      <c r="C32" s="200"/>
      <c r="D32" s="201"/>
      <c r="E32" s="201"/>
      <c r="F32" s="199"/>
      <c r="G32" s="226"/>
      <c r="H32" s="226"/>
      <c r="I32" s="226"/>
      <c r="J32" s="235">
        <f t="shared" si="0"/>
        <v>0</v>
      </c>
      <c r="K32" s="238"/>
      <c r="L32" s="238"/>
      <c r="M32" s="238"/>
      <c r="N32" s="235">
        <f t="shared" si="1"/>
        <v>0</v>
      </c>
      <c r="O32" s="202"/>
      <c r="P32" s="205"/>
    </row>
    <row r="33" spans="1:16" s="196" customFormat="1" ht="28.5" customHeight="1">
      <c r="A33" s="198"/>
      <c r="B33" s="199"/>
      <c r="C33" s="200"/>
      <c r="D33" s="201"/>
      <c r="E33" s="201"/>
      <c r="F33" s="199"/>
      <c r="G33" s="226"/>
      <c r="H33" s="226"/>
      <c r="I33" s="226"/>
      <c r="J33" s="235">
        <f t="shared" si="0"/>
        <v>0</v>
      </c>
      <c r="K33" s="238"/>
      <c r="L33" s="238"/>
      <c r="M33" s="238"/>
      <c r="N33" s="235">
        <f t="shared" si="1"/>
        <v>0</v>
      </c>
      <c r="O33" s="202"/>
      <c r="P33" s="205"/>
    </row>
    <row r="34" spans="1:16" s="196" customFormat="1" ht="28.5" customHeight="1">
      <c r="A34" s="198"/>
      <c r="B34" s="199"/>
      <c r="C34" s="200"/>
      <c r="D34" s="201"/>
      <c r="E34" s="201"/>
      <c r="F34" s="199"/>
      <c r="G34" s="226"/>
      <c r="H34" s="226"/>
      <c r="I34" s="226"/>
      <c r="J34" s="235">
        <f t="shared" si="0"/>
        <v>0</v>
      </c>
      <c r="K34" s="238"/>
      <c r="L34" s="238"/>
      <c r="M34" s="238"/>
      <c r="N34" s="235">
        <f t="shared" si="1"/>
        <v>0</v>
      </c>
      <c r="O34" s="202"/>
      <c r="P34" s="205"/>
    </row>
    <row r="35" spans="1:16" s="196" customFormat="1" ht="28.5" customHeight="1">
      <c r="A35" s="198"/>
      <c r="B35" s="199"/>
      <c r="C35" s="200"/>
      <c r="D35" s="201"/>
      <c r="E35" s="201"/>
      <c r="F35" s="199"/>
      <c r="G35" s="222"/>
      <c r="H35" s="222"/>
      <c r="I35" s="222"/>
      <c r="J35" s="235">
        <f t="shared" si="0"/>
        <v>0</v>
      </c>
      <c r="K35" s="236"/>
      <c r="L35" s="236"/>
      <c r="M35" s="235"/>
      <c r="N35" s="235">
        <f t="shared" si="1"/>
        <v>0</v>
      </c>
      <c r="O35" s="202"/>
      <c r="P35" s="205"/>
    </row>
    <row r="36" spans="1:16" s="196" customFormat="1" ht="28.5" customHeight="1">
      <c r="A36" s="198"/>
      <c r="B36" s="199"/>
      <c r="C36" s="200"/>
      <c r="D36" s="201"/>
      <c r="E36" s="201"/>
      <c r="F36" s="199"/>
      <c r="G36" s="225"/>
      <c r="H36" s="225"/>
      <c r="I36" s="225"/>
      <c r="J36" s="235">
        <f t="shared" si="0"/>
        <v>0</v>
      </c>
      <c r="K36" s="237"/>
      <c r="L36" s="238"/>
      <c r="M36" s="238"/>
      <c r="N36" s="235">
        <f t="shared" si="1"/>
        <v>0</v>
      </c>
      <c r="O36" s="202"/>
      <c r="P36" s="205"/>
    </row>
    <row r="37" spans="1:16" s="196" customFormat="1" ht="28.5" customHeight="1">
      <c r="A37" s="198"/>
      <c r="B37" s="199"/>
      <c r="C37" s="200"/>
      <c r="D37" s="201"/>
      <c r="E37" s="201"/>
      <c r="F37" s="199"/>
      <c r="G37" s="225"/>
      <c r="H37" s="225"/>
      <c r="I37" s="225"/>
      <c r="J37" s="235">
        <f t="shared" si="0"/>
        <v>0</v>
      </c>
      <c r="K37" s="237"/>
      <c r="L37" s="238"/>
      <c r="M37" s="238"/>
      <c r="N37" s="235">
        <f t="shared" si="1"/>
        <v>0</v>
      </c>
      <c r="O37" s="202"/>
      <c r="P37" s="205"/>
    </row>
    <row r="38" spans="1:16" s="196" customFormat="1" ht="28.5" customHeight="1" thickBot="1">
      <c r="A38" s="206"/>
      <c r="B38" s="207"/>
      <c r="C38" s="208"/>
      <c r="D38" s="207"/>
      <c r="E38" s="209"/>
      <c r="F38" s="209"/>
      <c r="G38" s="232"/>
      <c r="H38" s="232"/>
      <c r="I38" s="232"/>
      <c r="J38" s="239">
        <f t="shared" si="0"/>
        <v>0</v>
      </c>
      <c r="K38" s="240"/>
      <c r="L38" s="240"/>
      <c r="M38" s="240"/>
      <c r="N38" s="239">
        <f t="shared" si="1"/>
        <v>0</v>
      </c>
      <c r="O38" s="210"/>
      <c r="P38" s="211"/>
    </row>
    <row r="40" spans="1:16" s="162" customFormat="1" ht="12.75">
      <c r="A40" s="349" t="s">
        <v>483</v>
      </c>
      <c r="B40" s="349"/>
      <c r="C40" s="349"/>
      <c r="D40" s="350"/>
      <c r="E40" s="350"/>
      <c r="F40" s="350"/>
      <c r="G40" s="350"/>
      <c r="H40" s="352"/>
      <c r="I40" s="352"/>
      <c r="J40" s="352"/>
      <c r="K40" s="352"/>
      <c r="L40" s="352"/>
      <c r="M40" s="352"/>
      <c r="N40" s="352" t="s">
        <v>484</v>
      </c>
      <c r="O40" s="352"/>
      <c r="P40" s="352"/>
    </row>
    <row r="41" spans="1:16" s="162" customFormat="1" ht="12.75">
      <c r="A41" s="349" t="s">
        <v>480</v>
      </c>
      <c r="B41" s="349"/>
      <c r="C41" s="349"/>
      <c r="D41" s="350" t="s">
        <v>481</v>
      </c>
      <c r="E41" s="350"/>
      <c r="F41" s="350"/>
      <c r="G41" s="350"/>
      <c r="H41" s="351" t="s">
        <v>482</v>
      </c>
      <c r="I41" s="351"/>
      <c r="J41" s="351"/>
      <c r="K41" s="351" t="s">
        <v>482</v>
      </c>
      <c r="L41" s="351"/>
      <c r="M41" s="351"/>
      <c r="N41" s="352" t="s">
        <v>482</v>
      </c>
      <c r="O41" s="352"/>
      <c r="P41" s="352"/>
    </row>
  </sheetData>
  <sheetProtection/>
  <mergeCells count="23">
    <mergeCell ref="E7:E8"/>
    <mergeCell ref="F7:F8"/>
    <mergeCell ref="A7:A8"/>
    <mergeCell ref="B7:B8"/>
    <mergeCell ref="C7:C8"/>
    <mergeCell ref="D7:D8"/>
    <mergeCell ref="F2:G5"/>
    <mergeCell ref="H5:I5"/>
    <mergeCell ref="J5:L5"/>
    <mergeCell ref="G7:M7"/>
    <mergeCell ref="A40:C40"/>
    <mergeCell ref="D40:G40"/>
    <mergeCell ref="H40:J40"/>
    <mergeCell ref="K40:M40"/>
    <mergeCell ref="N41:P41"/>
    <mergeCell ref="N7:N8"/>
    <mergeCell ref="O7:O8"/>
    <mergeCell ref="P7:P8"/>
    <mergeCell ref="N40:P40"/>
    <mergeCell ref="A41:C41"/>
    <mergeCell ref="D41:G41"/>
    <mergeCell ref="H41:J41"/>
    <mergeCell ref="K41:M41"/>
  </mergeCells>
  <printOptions horizontalCentered="1" verticalCentered="1"/>
  <pageMargins left="0.32" right="0.15" top="1.88" bottom="1.35" header="0.1968503937007874" footer="0.1968503937007874"/>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tabColor rgb="FFC00000"/>
    <pageSetUpPr fitToPage="1"/>
  </sheetPr>
  <dimension ref="A1:W39"/>
  <sheetViews>
    <sheetView zoomScale="90" zoomScaleNormal="90" zoomScalePageLayoutView="0" workbookViewId="0" topLeftCell="A1">
      <selection activeCell="B9" sqref="B9"/>
    </sheetView>
  </sheetViews>
  <sheetFormatPr defaultColWidth="9.00390625" defaultRowHeight="12.75"/>
  <cols>
    <col min="1" max="1" width="5.75390625" style="164" customWidth="1"/>
    <col min="2" max="2" width="6.75390625" style="118" customWidth="1"/>
    <col min="3" max="3" width="20.75390625" style="118" customWidth="1"/>
    <col min="4" max="4" width="10.75390625" style="164" customWidth="1"/>
    <col min="5" max="5" width="10.75390625" style="118" customWidth="1"/>
    <col min="6" max="6" width="9.75390625" style="118" customWidth="1"/>
    <col min="7" max="7" width="9.875" style="118" customWidth="1"/>
    <col min="8" max="8" width="5.75390625" style="118" customWidth="1"/>
    <col min="9" max="9" width="2.125" style="118" customWidth="1"/>
    <col min="10" max="10" width="6.75390625" style="164" customWidth="1"/>
    <col min="11" max="11" width="6.75390625" style="118" customWidth="1"/>
    <col min="12" max="12" width="20.75390625" style="118" customWidth="1"/>
    <col min="13" max="14" width="10.75390625" style="118" customWidth="1"/>
    <col min="15" max="15" width="9.75390625" style="118" customWidth="1"/>
    <col min="16" max="16" width="9.875" style="152" customWidth="1"/>
    <col min="17" max="17" width="5.75390625" style="118" customWidth="1"/>
    <col min="18" max="16384" width="9.125" style="118" customWidth="1"/>
  </cols>
  <sheetData>
    <row r="1" spans="1:17" s="93" customFormat="1" ht="15" customHeight="1">
      <c r="A1" s="86" t="s">
        <v>471</v>
      </c>
      <c r="B1" s="86"/>
      <c r="C1" s="87" t="str">
        <f>'Programme-Program'!A1</f>
        <v>GÖRME ENGELLİLER ATLETİZM TÜRKİYE ŞAMPİYONASI </v>
      </c>
      <c r="D1" s="88"/>
      <c r="E1" s="87"/>
      <c r="F1" s="89"/>
      <c r="G1" s="89"/>
      <c r="H1" s="368" t="s">
        <v>470</v>
      </c>
      <c r="I1" s="368"/>
      <c r="J1" s="368"/>
      <c r="K1" s="368"/>
      <c r="L1" s="90" t="str">
        <f>'Erkek İyi Derece'!I7</f>
        <v>B1 ERKEK :  1500m: YAŞAR DEMİR 5:19.90 ANTALYA 30.01.2011</v>
      </c>
      <c r="M1" s="91"/>
      <c r="N1" s="90"/>
      <c r="O1" s="90"/>
      <c r="P1" s="92"/>
      <c r="Q1" s="90"/>
    </row>
    <row r="2" spans="1:17" s="93" customFormat="1" ht="15" customHeight="1">
      <c r="A2" s="86" t="s">
        <v>472</v>
      </c>
      <c r="B2" s="86"/>
      <c r="C2" s="87" t="str">
        <f>'Programme-Program'!E11</f>
        <v>ERKEK</v>
      </c>
      <c r="D2" s="94" t="s">
        <v>506</v>
      </c>
      <c r="E2" s="88"/>
      <c r="F2" s="366" t="str">
        <f>D2</f>
        <v>B1-B2-B3</v>
      </c>
      <c r="G2" s="366"/>
      <c r="H2" s="95"/>
      <c r="I2" s="91"/>
      <c r="J2" s="86"/>
      <c r="K2" s="91"/>
      <c r="L2" s="96" t="str">
        <f>'Erkek İyi Derece'!I24</f>
        <v>B2 ERKEK :  1500m: SEMİH DENİZ 4:08.87 ANTALYA WRL 07.04.2011</v>
      </c>
      <c r="M2" s="96"/>
      <c r="N2" s="96"/>
      <c r="O2" s="96"/>
      <c r="P2" s="97"/>
      <c r="Q2" s="96"/>
    </row>
    <row r="3" spans="1:17" s="93" customFormat="1" ht="15" customHeight="1">
      <c r="A3" s="86"/>
      <c r="B3" s="86"/>
      <c r="C3" s="87"/>
      <c r="D3" s="98"/>
      <c r="E3" s="88"/>
      <c r="F3" s="366"/>
      <c r="G3" s="366"/>
      <c r="H3" s="95"/>
      <c r="I3" s="91"/>
      <c r="J3" s="86"/>
      <c r="K3" s="91"/>
      <c r="L3" s="96" t="str">
        <f>'Erkek İyi Derece'!I42</f>
        <v>B3 ERKEK :  1500m: ZÜLFİKAR SÜRE 4:28.49 ALMANYA 24.07.2011</v>
      </c>
      <c r="M3" s="96"/>
      <c r="N3" s="96"/>
      <c r="O3" s="96"/>
      <c r="P3" s="97"/>
      <c r="Q3" s="96"/>
    </row>
    <row r="4" spans="1:17" s="93" customFormat="1" ht="15.75" customHeight="1" thickBot="1">
      <c r="A4" s="86" t="s">
        <v>244</v>
      </c>
      <c r="B4" s="86"/>
      <c r="C4" s="99" t="str">
        <f>'Programme-Program'!D11</f>
        <v>1500 METRE</v>
      </c>
      <c r="D4" s="241" t="str">
        <f>'Programme-Program'!E11</f>
        <v>ERKEK</v>
      </c>
      <c r="E4" s="101"/>
      <c r="F4" s="367"/>
      <c r="G4" s="367"/>
      <c r="H4" s="102"/>
      <c r="I4" s="369" t="s">
        <v>496</v>
      </c>
      <c r="J4" s="369"/>
      <c r="K4" s="369"/>
      <c r="L4" s="103">
        <f>'Programme-Program'!A11</f>
        <v>40950</v>
      </c>
      <c r="M4" s="104"/>
      <c r="N4" s="104"/>
      <c r="O4" s="104" t="s">
        <v>488</v>
      </c>
      <c r="P4" s="105"/>
      <c r="Q4" s="106"/>
    </row>
    <row r="5" spans="1:17" s="107" customFormat="1" ht="34.5" customHeight="1" thickBot="1">
      <c r="A5" s="370" t="s">
        <v>473</v>
      </c>
      <c r="B5" s="372" t="s">
        <v>474</v>
      </c>
      <c r="C5" s="374" t="s">
        <v>475</v>
      </c>
      <c r="D5" s="376" t="s">
        <v>476</v>
      </c>
      <c r="E5" s="374" t="s">
        <v>246</v>
      </c>
      <c r="F5" s="374" t="s">
        <v>499</v>
      </c>
      <c r="G5" s="374" t="s">
        <v>485</v>
      </c>
      <c r="H5" s="378" t="s">
        <v>479</v>
      </c>
      <c r="J5" s="108" t="s">
        <v>490</v>
      </c>
      <c r="L5" s="104"/>
      <c r="M5" s="109"/>
      <c r="O5" s="258">
        <f>'Programme-Program'!C11</f>
        <v>40950.6875</v>
      </c>
      <c r="P5" s="110"/>
      <c r="Q5" s="104"/>
    </row>
    <row r="6" spans="1:17" ht="34.5" customHeight="1">
      <c r="A6" s="371"/>
      <c r="B6" s="373"/>
      <c r="C6" s="375"/>
      <c r="D6" s="377"/>
      <c r="E6" s="375"/>
      <c r="F6" s="375"/>
      <c r="G6" s="375"/>
      <c r="H6" s="379"/>
      <c r="I6" s="111"/>
      <c r="J6" s="112" t="s">
        <v>486</v>
      </c>
      <c r="K6" s="113" t="s">
        <v>474</v>
      </c>
      <c r="L6" s="114" t="s">
        <v>475</v>
      </c>
      <c r="M6" s="113" t="s">
        <v>476</v>
      </c>
      <c r="N6" s="113" t="s">
        <v>246</v>
      </c>
      <c r="O6" s="115" t="s">
        <v>499</v>
      </c>
      <c r="P6" s="116" t="s">
        <v>485</v>
      </c>
      <c r="Q6" s="117" t="s">
        <v>479</v>
      </c>
    </row>
    <row r="7" spans="1:17" s="107" customFormat="1" ht="34.5" customHeight="1">
      <c r="A7" s="119">
        <v>1</v>
      </c>
      <c r="B7" s="127">
        <v>363</v>
      </c>
      <c r="C7" s="128" t="s">
        <v>257</v>
      </c>
      <c r="D7" s="120" t="s">
        <v>42</v>
      </c>
      <c r="E7" s="129">
        <v>32509</v>
      </c>
      <c r="F7" s="131" t="s">
        <v>11</v>
      </c>
      <c r="G7" s="256">
        <v>54093</v>
      </c>
      <c r="H7" s="126"/>
      <c r="J7" s="119">
        <v>1</v>
      </c>
      <c r="K7" s="127"/>
      <c r="L7" s="128"/>
      <c r="M7" s="120"/>
      <c r="N7" s="129"/>
      <c r="O7" s="131"/>
      <c r="P7" s="256"/>
      <c r="Q7" s="126"/>
    </row>
    <row r="8" spans="1:17" s="107" customFormat="1" ht="34.5" customHeight="1">
      <c r="A8" s="245">
        <v>2</v>
      </c>
      <c r="B8" s="246">
        <v>218</v>
      </c>
      <c r="C8" s="128" t="s">
        <v>176</v>
      </c>
      <c r="D8" s="120" t="s">
        <v>53</v>
      </c>
      <c r="E8" s="247">
        <v>33602</v>
      </c>
      <c r="F8" s="131" t="s">
        <v>11</v>
      </c>
      <c r="G8" s="256">
        <v>65711</v>
      </c>
      <c r="H8" s="249"/>
      <c r="J8" s="245">
        <v>2</v>
      </c>
      <c r="K8" s="246">
        <v>363</v>
      </c>
      <c r="L8" s="128" t="s">
        <v>257</v>
      </c>
      <c r="M8" s="120" t="s">
        <v>42</v>
      </c>
      <c r="N8" s="247">
        <v>32509</v>
      </c>
      <c r="O8" s="131" t="s">
        <v>11</v>
      </c>
      <c r="P8" s="256">
        <v>54093</v>
      </c>
      <c r="Q8" s="249"/>
    </row>
    <row r="9" spans="1:17" s="107" customFormat="1" ht="34.5" customHeight="1">
      <c r="A9" s="245">
        <v>3</v>
      </c>
      <c r="B9" s="246">
        <v>278</v>
      </c>
      <c r="C9" s="128" t="s">
        <v>211</v>
      </c>
      <c r="D9" s="120" t="s">
        <v>38</v>
      </c>
      <c r="E9" s="247">
        <v>27760</v>
      </c>
      <c r="F9" s="131" t="s">
        <v>11</v>
      </c>
      <c r="G9" s="256">
        <v>70671</v>
      </c>
      <c r="H9" s="249"/>
      <c r="J9" s="245">
        <v>3</v>
      </c>
      <c r="K9" s="246">
        <v>218</v>
      </c>
      <c r="L9" s="128" t="s">
        <v>176</v>
      </c>
      <c r="M9" s="120" t="s">
        <v>53</v>
      </c>
      <c r="N9" s="247">
        <v>33602</v>
      </c>
      <c r="O9" s="131" t="s">
        <v>11</v>
      </c>
      <c r="P9" s="256">
        <v>65711</v>
      </c>
      <c r="Q9" s="249"/>
    </row>
    <row r="10" spans="1:17" s="107" customFormat="1" ht="34.5" customHeight="1">
      <c r="A10" s="245" t="s">
        <v>517</v>
      </c>
      <c r="B10" s="246">
        <v>288</v>
      </c>
      <c r="C10" s="128" t="s">
        <v>156</v>
      </c>
      <c r="D10" s="120" t="s">
        <v>51</v>
      </c>
      <c r="E10" s="247">
        <v>24839</v>
      </c>
      <c r="F10" s="131" t="s">
        <v>11</v>
      </c>
      <c r="G10" s="256" t="s">
        <v>534</v>
      </c>
      <c r="H10" s="249"/>
      <c r="J10" s="245">
        <v>4</v>
      </c>
      <c r="K10" s="246">
        <v>278</v>
      </c>
      <c r="L10" s="128" t="s">
        <v>211</v>
      </c>
      <c r="M10" s="120" t="s">
        <v>38</v>
      </c>
      <c r="N10" s="247">
        <v>27760</v>
      </c>
      <c r="O10" s="131" t="s">
        <v>11</v>
      </c>
      <c r="P10" s="256">
        <v>70671</v>
      </c>
      <c r="Q10" s="249"/>
    </row>
    <row r="11" spans="1:17" s="107" customFormat="1" ht="34.5" customHeight="1">
      <c r="A11" s="245" t="s">
        <v>517</v>
      </c>
      <c r="B11" s="246">
        <v>299</v>
      </c>
      <c r="C11" s="128" t="s">
        <v>208</v>
      </c>
      <c r="D11" s="120" t="s">
        <v>51</v>
      </c>
      <c r="E11" s="247">
        <v>35302</v>
      </c>
      <c r="F11" s="131" t="s">
        <v>11</v>
      </c>
      <c r="G11" s="256" t="s">
        <v>512</v>
      </c>
      <c r="H11" s="249"/>
      <c r="J11" s="245">
        <v>5</v>
      </c>
      <c r="K11" s="246">
        <v>288</v>
      </c>
      <c r="L11" s="128" t="s">
        <v>156</v>
      </c>
      <c r="M11" s="120" t="s">
        <v>51</v>
      </c>
      <c r="N11" s="247">
        <v>24839</v>
      </c>
      <c r="O11" s="131" t="s">
        <v>11</v>
      </c>
      <c r="P11" s="256" t="s">
        <v>534</v>
      </c>
      <c r="Q11" s="249"/>
    </row>
    <row r="12" spans="1:17" s="107" customFormat="1" ht="34.5" customHeight="1">
      <c r="A12" s="245"/>
      <c r="B12" s="246"/>
      <c r="C12" s="128"/>
      <c r="D12" s="120"/>
      <c r="E12" s="247"/>
      <c r="F12" s="131"/>
      <c r="G12" s="256"/>
      <c r="H12" s="249"/>
      <c r="J12" s="133">
        <v>6</v>
      </c>
      <c r="K12" s="120">
        <v>299</v>
      </c>
      <c r="L12" s="128" t="s">
        <v>208</v>
      </c>
      <c r="M12" s="120" t="s">
        <v>51</v>
      </c>
      <c r="N12" s="137">
        <v>35302</v>
      </c>
      <c r="O12" s="141" t="s">
        <v>11</v>
      </c>
      <c r="P12" s="256" t="s">
        <v>512</v>
      </c>
      <c r="Q12" s="136"/>
    </row>
    <row r="13" spans="1:17" s="107" customFormat="1" ht="34.5" customHeight="1">
      <c r="A13" s="245">
        <v>1</v>
      </c>
      <c r="B13" s="246">
        <v>32</v>
      </c>
      <c r="C13" s="128" t="s">
        <v>124</v>
      </c>
      <c r="D13" s="120" t="s">
        <v>42</v>
      </c>
      <c r="E13" s="247">
        <v>31778</v>
      </c>
      <c r="F13" s="131" t="s">
        <v>0</v>
      </c>
      <c r="G13" s="256">
        <v>54704</v>
      </c>
      <c r="H13" s="249"/>
      <c r="J13" s="133">
        <v>7</v>
      </c>
      <c r="K13" s="120"/>
      <c r="L13" s="128"/>
      <c r="M13" s="120"/>
      <c r="N13" s="140"/>
      <c r="O13" s="141"/>
      <c r="P13" s="256"/>
      <c r="Q13" s="136"/>
    </row>
    <row r="14" spans="1:17" s="107" customFormat="1" ht="34.5" customHeight="1" thickBot="1">
      <c r="A14" s="245">
        <v>2</v>
      </c>
      <c r="B14" s="246">
        <v>35</v>
      </c>
      <c r="C14" s="128" t="s">
        <v>129</v>
      </c>
      <c r="D14" s="120" t="s">
        <v>53</v>
      </c>
      <c r="E14" s="247">
        <v>33082</v>
      </c>
      <c r="F14" s="131" t="s">
        <v>0</v>
      </c>
      <c r="G14" s="256">
        <v>54980</v>
      </c>
      <c r="H14" s="249"/>
      <c r="I14" s="143"/>
      <c r="J14" s="144">
        <v>8</v>
      </c>
      <c r="K14" s="145"/>
      <c r="L14" s="146"/>
      <c r="M14" s="145"/>
      <c r="N14" s="147"/>
      <c r="O14" s="149"/>
      <c r="P14" s="257"/>
      <c r="Q14" s="151"/>
    </row>
    <row r="15" spans="1:16" s="107" customFormat="1" ht="34.5" customHeight="1" thickBot="1">
      <c r="A15" s="245">
        <v>3</v>
      </c>
      <c r="B15" s="246">
        <v>66</v>
      </c>
      <c r="C15" s="128" t="s">
        <v>439</v>
      </c>
      <c r="D15" s="120" t="s">
        <v>42</v>
      </c>
      <c r="E15" s="247">
        <v>32874</v>
      </c>
      <c r="F15" s="131" t="s">
        <v>0</v>
      </c>
      <c r="G15" s="256">
        <v>63867</v>
      </c>
      <c r="H15" s="249"/>
      <c r="J15" s="108" t="s">
        <v>491</v>
      </c>
      <c r="L15" s="104"/>
      <c r="M15" s="152"/>
      <c r="O15" s="258">
        <f>'Programme-Program'!C12</f>
        <v>40950.70138888889</v>
      </c>
      <c r="P15" s="152"/>
    </row>
    <row r="16" spans="1:17" s="107" customFormat="1" ht="34.5" customHeight="1">
      <c r="A16" s="245" t="s">
        <v>517</v>
      </c>
      <c r="B16" s="246">
        <v>154</v>
      </c>
      <c r="C16" s="128" t="s">
        <v>183</v>
      </c>
      <c r="D16" s="120" t="s">
        <v>79</v>
      </c>
      <c r="E16" s="247">
        <v>33900</v>
      </c>
      <c r="F16" s="131" t="s">
        <v>0</v>
      </c>
      <c r="G16" s="256" t="s">
        <v>512</v>
      </c>
      <c r="H16" s="249"/>
      <c r="J16" s="112" t="s">
        <v>486</v>
      </c>
      <c r="K16" s="113" t="s">
        <v>474</v>
      </c>
      <c r="L16" s="114" t="s">
        <v>475</v>
      </c>
      <c r="M16" s="113" t="s">
        <v>476</v>
      </c>
      <c r="N16" s="113" t="s">
        <v>246</v>
      </c>
      <c r="O16" s="115" t="s">
        <v>499</v>
      </c>
      <c r="P16" s="116" t="s">
        <v>485</v>
      </c>
      <c r="Q16" s="117" t="s">
        <v>479</v>
      </c>
    </row>
    <row r="17" spans="1:17" s="107" customFormat="1" ht="34.5" customHeight="1">
      <c r="A17" s="245" t="s">
        <v>517</v>
      </c>
      <c r="B17" s="246">
        <v>177</v>
      </c>
      <c r="C17" s="128" t="s">
        <v>228</v>
      </c>
      <c r="D17" s="120" t="s">
        <v>79</v>
      </c>
      <c r="E17" s="247">
        <v>35447</v>
      </c>
      <c r="F17" s="131" t="s">
        <v>0</v>
      </c>
      <c r="G17" s="256" t="s">
        <v>512</v>
      </c>
      <c r="H17" s="249"/>
      <c r="J17" s="119">
        <v>1</v>
      </c>
      <c r="K17" s="127"/>
      <c r="L17" s="128"/>
      <c r="M17" s="120"/>
      <c r="N17" s="129"/>
      <c r="O17" s="131"/>
      <c r="P17" s="256"/>
      <c r="Q17" s="126"/>
    </row>
    <row r="18" spans="1:17" s="107" customFormat="1" ht="34.5" customHeight="1">
      <c r="A18" s="245" t="s">
        <v>517</v>
      </c>
      <c r="B18" s="246">
        <v>295</v>
      </c>
      <c r="C18" s="128" t="s">
        <v>194</v>
      </c>
      <c r="D18" s="120" t="s">
        <v>51</v>
      </c>
      <c r="E18" s="247">
        <v>31671</v>
      </c>
      <c r="F18" s="131" t="s">
        <v>0</v>
      </c>
      <c r="G18" s="256" t="s">
        <v>512</v>
      </c>
      <c r="H18" s="249"/>
      <c r="J18" s="245">
        <v>2</v>
      </c>
      <c r="K18" s="246">
        <v>32</v>
      </c>
      <c r="L18" s="128" t="s">
        <v>124</v>
      </c>
      <c r="M18" s="120" t="s">
        <v>42</v>
      </c>
      <c r="N18" s="247">
        <v>31778</v>
      </c>
      <c r="O18" s="131" t="s">
        <v>0</v>
      </c>
      <c r="P18" s="256">
        <v>54704</v>
      </c>
      <c r="Q18" s="249"/>
    </row>
    <row r="19" spans="1:17" s="107" customFormat="1" ht="34.5" customHeight="1">
      <c r="A19" s="245"/>
      <c r="B19" s="246"/>
      <c r="C19" s="128"/>
      <c r="D19" s="120"/>
      <c r="E19" s="247"/>
      <c r="F19" s="131"/>
      <c r="G19" s="256"/>
      <c r="H19" s="249"/>
      <c r="J19" s="245">
        <v>3</v>
      </c>
      <c r="K19" s="246">
        <v>66</v>
      </c>
      <c r="L19" s="128" t="s">
        <v>439</v>
      </c>
      <c r="M19" s="120" t="s">
        <v>42</v>
      </c>
      <c r="N19" s="247">
        <v>32874</v>
      </c>
      <c r="O19" s="131" t="s">
        <v>0</v>
      </c>
      <c r="P19" s="256">
        <v>63867</v>
      </c>
      <c r="Q19" s="249"/>
    </row>
    <row r="20" spans="1:17" s="107" customFormat="1" ht="34.5" customHeight="1">
      <c r="A20" s="245"/>
      <c r="B20" s="246"/>
      <c r="C20" s="128"/>
      <c r="D20" s="120"/>
      <c r="E20" s="247"/>
      <c r="F20" s="131"/>
      <c r="G20" s="256"/>
      <c r="H20" s="249"/>
      <c r="J20" s="245">
        <v>4</v>
      </c>
      <c r="K20" s="246">
        <v>154</v>
      </c>
      <c r="L20" s="128" t="s">
        <v>183</v>
      </c>
      <c r="M20" s="120" t="s">
        <v>79</v>
      </c>
      <c r="N20" s="247">
        <v>33900</v>
      </c>
      <c r="O20" s="131" t="s">
        <v>0</v>
      </c>
      <c r="P20" s="256" t="s">
        <v>512</v>
      </c>
      <c r="Q20" s="249"/>
    </row>
    <row r="21" spans="1:17" s="107" customFormat="1" ht="34.5" customHeight="1">
      <c r="A21" s="245"/>
      <c r="B21" s="246"/>
      <c r="C21" s="128"/>
      <c r="D21" s="120"/>
      <c r="E21" s="247"/>
      <c r="F21" s="131"/>
      <c r="G21" s="256"/>
      <c r="H21" s="249"/>
      <c r="J21" s="245">
        <v>5</v>
      </c>
      <c r="K21" s="246">
        <v>177</v>
      </c>
      <c r="L21" s="128" t="s">
        <v>228</v>
      </c>
      <c r="M21" s="120" t="s">
        <v>79</v>
      </c>
      <c r="N21" s="247">
        <v>35447</v>
      </c>
      <c r="O21" s="131" t="s">
        <v>0</v>
      </c>
      <c r="P21" s="256" t="s">
        <v>512</v>
      </c>
      <c r="Q21" s="249"/>
    </row>
    <row r="22" spans="1:17" s="107" customFormat="1" ht="34.5" customHeight="1">
      <c r="A22" s="245">
        <v>1</v>
      </c>
      <c r="B22" s="246">
        <v>337</v>
      </c>
      <c r="C22" s="128" t="s">
        <v>197</v>
      </c>
      <c r="D22" s="120" t="s">
        <v>132</v>
      </c>
      <c r="E22" s="247">
        <v>33604</v>
      </c>
      <c r="F22" s="131" t="s">
        <v>1</v>
      </c>
      <c r="G22" s="256">
        <v>43337</v>
      </c>
      <c r="H22" s="249"/>
      <c r="J22" s="133">
        <v>6</v>
      </c>
      <c r="K22" s="120">
        <v>35</v>
      </c>
      <c r="L22" s="128" t="s">
        <v>129</v>
      </c>
      <c r="M22" s="120" t="s">
        <v>53</v>
      </c>
      <c r="N22" s="137">
        <v>33082</v>
      </c>
      <c r="O22" s="141" t="s">
        <v>0</v>
      </c>
      <c r="P22" s="256">
        <v>54980</v>
      </c>
      <c r="Q22" s="136"/>
    </row>
    <row r="23" spans="1:17" s="107" customFormat="1" ht="34.5" customHeight="1">
      <c r="A23" s="245">
        <v>2</v>
      </c>
      <c r="B23" s="246">
        <v>223</v>
      </c>
      <c r="C23" s="128" t="s">
        <v>210</v>
      </c>
      <c r="D23" s="120" t="s">
        <v>53</v>
      </c>
      <c r="E23" s="247">
        <v>32325</v>
      </c>
      <c r="F23" s="131" t="s">
        <v>1</v>
      </c>
      <c r="G23" s="256">
        <v>43621</v>
      </c>
      <c r="H23" s="249"/>
      <c r="J23" s="133">
        <v>7</v>
      </c>
      <c r="K23" s="120">
        <v>295</v>
      </c>
      <c r="L23" s="128" t="s">
        <v>194</v>
      </c>
      <c r="M23" s="120" t="s">
        <v>51</v>
      </c>
      <c r="N23" s="140">
        <v>31671</v>
      </c>
      <c r="O23" s="141" t="s">
        <v>0</v>
      </c>
      <c r="P23" s="256" t="s">
        <v>512</v>
      </c>
      <c r="Q23" s="136"/>
    </row>
    <row r="24" spans="1:17" s="107" customFormat="1" ht="34.5" customHeight="1" thickBot="1">
      <c r="A24" s="245">
        <v>3</v>
      </c>
      <c r="B24" s="246">
        <v>265</v>
      </c>
      <c r="C24" s="128" t="s">
        <v>123</v>
      </c>
      <c r="D24" s="120" t="s">
        <v>48</v>
      </c>
      <c r="E24" s="247">
        <v>34881</v>
      </c>
      <c r="F24" s="131" t="s">
        <v>1</v>
      </c>
      <c r="G24" s="256">
        <v>44047</v>
      </c>
      <c r="H24" s="249"/>
      <c r="J24" s="144">
        <v>8</v>
      </c>
      <c r="K24" s="145"/>
      <c r="L24" s="146"/>
      <c r="M24" s="145"/>
      <c r="N24" s="147"/>
      <c r="O24" s="149"/>
      <c r="P24" s="257"/>
      <c r="Q24" s="151"/>
    </row>
    <row r="25" spans="1:16" s="107" customFormat="1" ht="34.5" customHeight="1" thickBot="1">
      <c r="A25" s="245">
        <v>4</v>
      </c>
      <c r="B25" s="246">
        <v>120</v>
      </c>
      <c r="C25" s="128" t="s">
        <v>150</v>
      </c>
      <c r="D25" s="120" t="s">
        <v>151</v>
      </c>
      <c r="E25" s="247">
        <v>33421</v>
      </c>
      <c r="F25" s="131" t="s">
        <v>1</v>
      </c>
      <c r="G25" s="256">
        <v>61208</v>
      </c>
      <c r="H25" s="249"/>
      <c r="J25" s="108" t="s">
        <v>492</v>
      </c>
      <c r="L25" s="104"/>
      <c r="M25" s="109"/>
      <c r="O25" s="258">
        <f>'Programme-Program'!C13</f>
        <v>40950.71527777778</v>
      </c>
      <c r="P25" s="152"/>
    </row>
    <row r="26" spans="1:17" s="107" customFormat="1" ht="34.5" customHeight="1">
      <c r="A26" s="245">
        <v>5</v>
      </c>
      <c r="B26" s="246">
        <v>293</v>
      </c>
      <c r="C26" s="128" t="s">
        <v>167</v>
      </c>
      <c r="D26" s="120" t="s">
        <v>51</v>
      </c>
      <c r="E26" s="247">
        <v>32947</v>
      </c>
      <c r="F26" s="131" t="s">
        <v>1</v>
      </c>
      <c r="G26" s="256">
        <v>61304</v>
      </c>
      <c r="H26" s="249"/>
      <c r="J26" s="112" t="s">
        <v>486</v>
      </c>
      <c r="K26" s="113" t="s">
        <v>474</v>
      </c>
      <c r="L26" s="114" t="s">
        <v>475</v>
      </c>
      <c r="M26" s="113" t="s">
        <v>476</v>
      </c>
      <c r="N26" s="113" t="s">
        <v>246</v>
      </c>
      <c r="O26" s="115" t="s">
        <v>499</v>
      </c>
      <c r="P26" s="116" t="s">
        <v>485</v>
      </c>
      <c r="Q26" s="117" t="s">
        <v>479</v>
      </c>
    </row>
    <row r="27" spans="1:17" s="107" customFormat="1" ht="34.5" customHeight="1">
      <c r="A27" s="245">
        <v>6</v>
      </c>
      <c r="B27" s="246">
        <v>84</v>
      </c>
      <c r="C27" s="128" t="s">
        <v>203</v>
      </c>
      <c r="D27" s="120" t="s">
        <v>42</v>
      </c>
      <c r="E27" s="247">
        <v>26752</v>
      </c>
      <c r="F27" s="131" t="s">
        <v>1</v>
      </c>
      <c r="G27" s="256">
        <v>70271</v>
      </c>
      <c r="H27" s="249"/>
      <c r="J27" s="119">
        <v>1</v>
      </c>
      <c r="K27" s="127">
        <v>84</v>
      </c>
      <c r="L27" s="128" t="s">
        <v>203</v>
      </c>
      <c r="M27" s="120" t="s">
        <v>42</v>
      </c>
      <c r="N27" s="129">
        <v>26752</v>
      </c>
      <c r="O27" s="131" t="s">
        <v>1</v>
      </c>
      <c r="P27" s="256">
        <v>70271</v>
      </c>
      <c r="Q27" s="126"/>
    </row>
    <row r="28" spans="1:17" s="107" customFormat="1" ht="34.5" customHeight="1">
      <c r="A28" s="245">
        <v>7</v>
      </c>
      <c r="B28" s="246">
        <v>314</v>
      </c>
      <c r="C28" s="128" t="s">
        <v>136</v>
      </c>
      <c r="D28" s="120" t="s">
        <v>137</v>
      </c>
      <c r="E28" s="247">
        <v>33744</v>
      </c>
      <c r="F28" s="131" t="s">
        <v>1</v>
      </c>
      <c r="G28" s="256">
        <v>71578</v>
      </c>
      <c r="H28" s="249"/>
      <c r="J28" s="245">
        <v>2</v>
      </c>
      <c r="K28" s="246">
        <v>120</v>
      </c>
      <c r="L28" s="128" t="s">
        <v>150</v>
      </c>
      <c r="M28" s="120" t="s">
        <v>151</v>
      </c>
      <c r="N28" s="247">
        <v>33421</v>
      </c>
      <c r="O28" s="131" t="s">
        <v>1</v>
      </c>
      <c r="P28" s="256">
        <v>61208</v>
      </c>
      <c r="Q28" s="249"/>
    </row>
    <row r="29" spans="1:17" s="107" customFormat="1" ht="34.5" customHeight="1">
      <c r="A29" s="245">
        <v>8</v>
      </c>
      <c r="B29" s="246">
        <v>273</v>
      </c>
      <c r="C29" s="128" t="s">
        <v>116</v>
      </c>
      <c r="D29" s="120" t="s">
        <v>38</v>
      </c>
      <c r="E29" s="247">
        <v>28856</v>
      </c>
      <c r="F29" s="131" t="s">
        <v>1</v>
      </c>
      <c r="G29" s="256">
        <v>82628</v>
      </c>
      <c r="H29" s="249"/>
      <c r="J29" s="245">
        <v>3</v>
      </c>
      <c r="K29" s="246">
        <v>137</v>
      </c>
      <c r="L29" s="128" t="s">
        <v>109</v>
      </c>
      <c r="M29" s="120" t="s">
        <v>79</v>
      </c>
      <c r="N29" s="247">
        <v>28642</v>
      </c>
      <c r="O29" s="131" t="s">
        <v>1</v>
      </c>
      <c r="P29" s="256">
        <v>83565</v>
      </c>
      <c r="Q29" s="249"/>
    </row>
    <row r="30" spans="1:17" s="107" customFormat="1" ht="34.5" customHeight="1">
      <c r="A30" s="245">
        <v>9</v>
      </c>
      <c r="B30" s="246">
        <v>137</v>
      </c>
      <c r="C30" s="128" t="s">
        <v>109</v>
      </c>
      <c r="D30" s="120" t="s">
        <v>79</v>
      </c>
      <c r="E30" s="247">
        <v>28642</v>
      </c>
      <c r="F30" s="131" t="s">
        <v>1</v>
      </c>
      <c r="G30" s="256">
        <v>83565</v>
      </c>
      <c r="H30" s="249"/>
      <c r="J30" s="245">
        <v>4</v>
      </c>
      <c r="K30" s="246">
        <v>158</v>
      </c>
      <c r="L30" s="128" t="s">
        <v>187</v>
      </c>
      <c r="M30" s="120" t="s">
        <v>79</v>
      </c>
      <c r="N30" s="247">
        <v>30846</v>
      </c>
      <c r="O30" s="131" t="s">
        <v>1</v>
      </c>
      <c r="P30" s="256" t="s">
        <v>512</v>
      </c>
      <c r="Q30" s="249"/>
    </row>
    <row r="31" spans="1:17" s="107" customFormat="1" ht="34.5" customHeight="1">
      <c r="A31" s="245" t="s">
        <v>517</v>
      </c>
      <c r="B31" s="246">
        <v>158</v>
      </c>
      <c r="C31" s="128" t="s">
        <v>187</v>
      </c>
      <c r="D31" s="120" t="s">
        <v>79</v>
      </c>
      <c r="E31" s="247">
        <v>30846</v>
      </c>
      <c r="F31" s="131" t="s">
        <v>1</v>
      </c>
      <c r="G31" s="256" t="s">
        <v>512</v>
      </c>
      <c r="H31" s="249"/>
      <c r="J31" s="245">
        <v>5</v>
      </c>
      <c r="K31" s="246">
        <v>223</v>
      </c>
      <c r="L31" s="128" t="s">
        <v>210</v>
      </c>
      <c r="M31" s="120" t="s">
        <v>53</v>
      </c>
      <c r="N31" s="247">
        <v>32325</v>
      </c>
      <c r="O31" s="131" t="s">
        <v>1</v>
      </c>
      <c r="P31" s="256">
        <v>43621</v>
      </c>
      <c r="Q31" s="249"/>
    </row>
    <row r="32" spans="1:17" s="107" customFormat="1" ht="34.5" customHeight="1">
      <c r="A32" s="245"/>
      <c r="B32" s="246"/>
      <c r="C32" s="128"/>
      <c r="D32" s="120"/>
      <c r="E32" s="247"/>
      <c r="F32" s="131"/>
      <c r="G32" s="256"/>
      <c r="H32" s="249"/>
      <c r="J32" s="133">
        <v>6</v>
      </c>
      <c r="K32" s="120">
        <v>265</v>
      </c>
      <c r="L32" s="128" t="s">
        <v>123</v>
      </c>
      <c r="M32" s="120" t="s">
        <v>48</v>
      </c>
      <c r="N32" s="137">
        <v>34881</v>
      </c>
      <c r="O32" s="141" t="s">
        <v>1</v>
      </c>
      <c r="P32" s="256">
        <v>44047</v>
      </c>
      <c r="Q32" s="136"/>
    </row>
    <row r="33" spans="1:17" s="107" customFormat="1" ht="34.5" customHeight="1">
      <c r="A33" s="245"/>
      <c r="B33" s="246"/>
      <c r="C33" s="128"/>
      <c r="D33" s="120"/>
      <c r="E33" s="247"/>
      <c r="F33" s="131"/>
      <c r="G33" s="256"/>
      <c r="H33" s="249"/>
      <c r="J33" s="133">
        <v>7</v>
      </c>
      <c r="K33" s="120">
        <v>273</v>
      </c>
      <c r="L33" s="128" t="s">
        <v>116</v>
      </c>
      <c r="M33" s="120" t="s">
        <v>38</v>
      </c>
      <c r="N33" s="137">
        <v>28856</v>
      </c>
      <c r="O33" s="141" t="s">
        <v>1</v>
      </c>
      <c r="P33" s="256">
        <v>82628</v>
      </c>
      <c r="Q33" s="136"/>
    </row>
    <row r="34" spans="1:17" s="107" customFormat="1" ht="34.5" customHeight="1">
      <c r="A34" s="245"/>
      <c r="B34" s="246"/>
      <c r="C34" s="128"/>
      <c r="D34" s="120"/>
      <c r="E34" s="247"/>
      <c r="F34" s="131"/>
      <c r="G34" s="256"/>
      <c r="H34" s="249"/>
      <c r="J34" s="133">
        <v>8</v>
      </c>
      <c r="K34" s="120">
        <v>293</v>
      </c>
      <c r="L34" s="128" t="s">
        <v>167</v>
      </c>
      <c r="M34" s="120" t="s">
        <v>51</v>
      </c>
      <c r="N34" s="137">
        <v>32947</v>
      </c>
      <c r="O34" s="141" t="s">
        <v>1</v>
      </c>
      <c r="P34" s="256">
        <v>61304</v>
      </c>
      <c r="Q34" s="136"/>
    </row>
    <row r="35" spans="1:17" s="107" customFormat="1" ht="34.5" customHeight="1">
      <c r="A35" s="245"/>
      <c r="B35" s="246"/>
      <c r="C35" s="128"/>
      <c r="D35" s="120"/>
      <c r="E35" s="247"/>
      <c r="F35" s="131"/>
      <c r="G35" s="256"/>
      <c r="H35" s="249"/>
      <c r="J35" s="133">
        <v>9</v>
      </c>
      <c r="K35" s="120">
        <v>314</v>
      </c>
      <c r="L35" s="128" t="s">
        <v>136</v>
      </c>
      <c r="M35" s="120" t="s">
        <v>137</v>
      </c>
      <c r="N35" s="140">
        <v>33744</v>
      </c>
      <c r="O35" s="141" t="s">
        <v>1</v>
      </c>
      <c r="P35" s="256">
        <v>71578</v>
      </c>
      <c r="Q35" s="136"/>
    </row>
    <row r="36" spans="1:17" s="107" customFormat="1" ht="34.5" customHeight="1" thickBot="1">
      <c r="A36" s="144"/>
      <c r="B36" s="145"/>
      <c r="C36" s="146"/>
      <c r="D36" s="145"/>
      <c r="E36" s="147"/>
      <c r="F36" s="149"/>
      <c r="G36" s="257"/>
      <c r="H36" s="151"/>
      <c r="J36" s="144">
        <v>10</v>
      </c>
      <c r="K36" s="145">
        <v>337</v>
      </c>
      <c r="L36" s="146" t="s">
        <v>197</v>
      </c>
      <c r="M36" s="145" t="s">
        <v>132</v>
      </c>
      <c r="N36" s="147">
        <v>33604</v>
      </c>
      <c r="O36" s="149" t="s">
        <v>1</v>
      </c>
      <c r="P36" s="257">
        <v>43337</v>
      </c>
      <c r="Q36" s="151"/>
    </row>
    <row r="37" spans="4:23" s="157" customFormat="1" ht="12.75">
      <c r="D37" s="158"/>
      <c r="J37" s="158"/>
      <c r="P37" s="159"/>
      <c r="V37" s="107"/>
      <c r="W37" s="107"/>
    </row>
    <row r="38" spans="1:17" s="162" customFormat="1" ht="12.75">
      <c r="A38" s="349" t="s">
        <v>483</v>
      </c>
      <c r="B38" s="349"/>
      <c r="C38" s="349"/>
      <c r="D38" s="161"/>
      <c r="E38" s="350"/>
      <c r="F38" s="350"/>
      <c r="G38" s="350"/>
      <c r="H38" s="350"/>
      <c r="I38" s="350"/>
      <c r="J38" s="350"/>
      <c r="K38" s="350"/>
      <c r="L38" s="160"/>
      <c r="M38" s="160"/>
      <c r="N38" s="350" t="s">
        <v>484</v>
      </c>
      <c r="O38" s="350"/>
      <c r="P38" s="350"/>
      <c r="Q38" s="350"/>
    </row>
    <row r="39" spans="1:17" s="162" customFormat="1" ht="12.75">
      <c r="A39" s="349" t="s">
        <v>480</v>
      </c>
      <c r="B39" s="349"/>
      <c r="C39" s="349"/>
      <c r="D39" s="350" t="s">
        <v>481</v>
      </c>
      <c r="E39" s="350"/>
      <c r="F39" s="349" t="s">
        <v>482</v>
      </c>
      <c r="G39" s="349"/>
      <c r="H39" s="163"/>
      <c r="I39" s="349" t="s">
        <v>482</v>
      </c>
      <c r="J39" s="349"/>
      <c r="K39" s="349"/>
      <c r="L39" s="349" t="s">
        <v>482</v>
      </c>
      <c r="M39" s="349"/>
      <c r="N39" s="350" t="s">
        <v>482</v>
      </c>
      <c r="O39" s="350"/>
      <c r="P39" s="350"/>
      <c r="Q39" s="350"/>
    </row>
  </sheetData>
  <sheetProtection/>
  <mergeCells count="21">
    <mergeCell ref="N39:Q39"/>
    <mergeCell ref="H5:H6"/>
    <mergeCell ref="E38:H38"/>
    <mergeCell ref="I38:K38"/>
    <mergeCell ref="N38:Q38"/>
    <mergeCell ref="F2:G4"/>
    <mergeCell ref="F39:G39"/>
    <mergeCell ref="A39:C39"/>
    <mergeCell ref="A5:A6"/>
    <mergeCell ref="C5:C6"/>
    <mergeCell ref="D5:D6"/>
    <mergeCell ref="L39:M39"/>
    <mergeCell ref="H1:K1"/>
    <mergeCell ref="I4:K4"/>
    <mergeCell ref="I39:K39"/>
    <mergeCell ref="A38:C38"/>
    <mergeCell ref="E5:E6"/>
    <mergeCell ref="D39:E39"/>
    <mergeCell ref="G5:G6"/>
    <mergeCell ref="B5:B6"/>
    <mergeCell ref="F5:F6"/>
  </mergeCells>
  <printOptions horizontalCentered="1" verticalCentered="1"/>
  <pageMargins left="0.25" right="0.21" top="1.968503937007874" bottom="0.95" header="0.3937007874015748" footer="0.3937007874015748"/>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Dokuz Eylul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zafer.sayir</dc:creator>
  <cp:keywords/>
  <dc:description/>
  <cp:lastModifiedBy>orhan.erdem</cp:lastModifiedBy>
  <cp:lastPrinted>2012-02-12T13:25:03Z</cp:lastPrinted>
  <dcterms:created xsi:type="dcterms:W3CDTF">2008-09-02T07:55:29Z</dcterms:created>
  <dcterms:modified xsi:type="dcterms:W3CDTF">2012-02-13T11:32:35Z</dcterms:modified>
  <cp:category/>
  <cp:version/>
  <cp:contentType/>
  <cp:contentStatus/>
</cp:coreProperties>
</file>